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iller\Dropbox\School Nurses\"/>
    </mc:Choice>
  </mc:AlternateContent>
  <xr:revisionPtr revIDLastSave="0" documentId="8_{6A47E0E9-AC21-4062-843F-02188FB862A4}" xr6:coauthVersionLast="44" xr6:coauthVersionMax="44" xr10:uidLastSave="{00000000-0000-0000-0000-000000000000}"/>
  <bookViews>
    <workbookView xWindow="-120" yWindow="-120" windowWidth="29040" windowHeight="15840" activeTab="5" xr2:uid="{00000000-000D-0000-FFFF-FFFF00000000}"/>
  </bookViews>
  <sheets>
    <sheet name="Instructions" sheetId="1" r:id="rId1"/>
    <sheet name="Classroom 1" sheetId="2" r:id="rId2"/>
    <sheet name="Classroom 2" sheetId="3" r:id="rId3"/>
    <sheet name="Classroom 3" sheetId="4" r:id="rId4"/>
    <sheet name="Classroom 4" sheetId="5" r:id="rId5"/>
    <sheet name="Nurse Weekly Report" sheetId="6" r:id="rId6"/>
    <sheet name="Field Codes for Drop Down Cell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6" l="1"/>
  <c r="C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S44" i="5"/>
  <c r="O44" i="5"/>
  <c r="K44" i="5"/>
  <c r="G44" i="5"/>
  <c r="C44" i="5"/>
  <c r="A44" i="5"/>
  <c r="S43" i="5"/>
  <c r="O43" i="5"/>
  <c r="K43" i="5"/>
  <c r="G43" i="5"/>
  <c r="C43" i="5"/>
  <c r="A43" i="5"/>
  <c r="S42" i="5"/>
  <c r="O42" i="5"/>
  <c r="K42" i="5"/>
  <c r="G42" i="5"/>
  <c r="C42" i="5"/>
  <c r="A42" i="5"/>
  <c r="S41" i="5"/>
  <c r="O41" i="5"/>
  <c r="K41" i="5"/>
  <c r="G41" i="5"/>
  <c r="C41" i="5"/>
  <c r="A41" i="5"/>
  <c r="S40" i="5"/>
  <c r="O40" i="5"/>
  <c r="K40" i="5"/>
  <c r="G40" i="5"/>
  <c r="C40" i="5"/>
  <c r="A40" i="5"/>
  <c r="S39" i="5"/>
  <c r="O39" i="5"/>
  <c r="K39" i="5"/>
  <c r="G39" i="5"/>
  <c r="C39" i="5"/>
  <c r="A39" i="5"/>
  <c r="S38" i="5"/>
  <c r="O38" i="5"/>
  <c r="K38" i="5"/>
  <c r="G38" i="5"/>
  <c r="C38" i="5"/>
  <c r="A38" i="5"/>
  <c r="S37" i="5"/>
  <c r="O37" i="5"/>
  <c r="K37" i="5"/>
  <c r="G37" i="5"/>
  <c r="C37" i="5"/>
  <c r="A37" i="5"/>
  <c r="S36" i="5"/>
  <c r="O36" i="5"/>
  <c r="K36" i="5"/>
  <c r="G36" i="5"/>
  <c r="C36" i="5"/>
  <c r="A36" i="5"/>
  <c r="S35" i="5"/>
  <c r="O35" i="5"/>
  <c r="K35" i="5"/>
  <c r="G35" i="5"/>
  <c r="C35" i="5"/>
  <c r="A35" i="5"/>
  <c r="S34" i="5"/>
  <c r="O34" i="5"/>
  <c r="K34" i="5"/>
  <c r="G34" i="5"/>
  <c r="C34" i="5"/>
  <c r="A34" i="5"/>
  <c r="S33" i="5"/>
  <c r="O33" i="5"/>
  <c r="K33" i="5"/>
  <c r="G33" i="5"/>
  <c r="C33" i="5"/>
  <c r="A33" i="5"/>
  <c r="S32" i="5"/>
  <c r="O32" i="5"/>
  <c r="K32" i="5"/>
  <c r="G32" i="5"/>
  <c r="C32" i="5"/>
  <c r="A32" i="5"/>
  <c r="S31" i="5"/>
  <c r="O31" i="5"/>
  <c r="K31" i="5"/>
  <c r="G31" i="5"/>
  <c r="C31" i="5"/>
  <c r="A31" i="5"/>
  <c r="S30" i="5"/>
  <c r="O30" i="5"/>
  <c r="K30" i="5"/>
  <c r="G30" i="5"/>
  <c r="C30" i="5"/>
  <c r="A30" i="5"/>
  <c r="S29" i="5"/>
  <c r="O29" i="5"/>
  <c r="K29" i="5"/>
  <c r="G29" i="5"/>
  <c r="C29" i="5"/>
  <c r="A29" i="5"/>
  <c r="R28" i="5"/>
  <c r="N28" i="5"/>
  <c r="J28" i="5"/>
  <c r="F28" i="5"/>
  <c r="B28" i="5"/>
  <c r="U23" i="5"/>
  <c r="Q23" i="5"/>
  <c r="M23" i="5"/>
  <c r="I23" i="5"/>
  <c r="E23" i="5"/>
  <c r="T22" i="5"/>
  <c r="P22" i="5"/>
  <c r="L22" i="5"/>
  <c r="H22" i="5"/>
  <c r="D22" i="5"/>
  <c r="R21" i="5"/>
  <c r="N21" i="5"/>
  <c r="J21" i="5"/>
  <c r="F21" i="5"/>
  <c r="B21" i="5"/>
  <c r="S44" i="4"/>
  <c r="O44" i="4"/>
  <c r="K44" i="4"/>
  <c r="G44" i="4"/>
  <c r="C44" i="4"/>
  <c r="A44" i="4"/>
  <c r="S43" i="4"/>
  <c r="O43" i="4"/>
  <c r="K43" i="4"/>
  <c r="G43" i="4"/>
  <c r="C43" i="4"/>
  <c r="A43" i="4"/>
  <c r="S42" i="4"/>
  <c r="O42" i="4"/>
  <c r="K42" i="4"/>
  <c r="G42" i="4"/>
  <c r="C42" i="4"/>
  <c r="A42" i="4"/>
  <c r="S41" i="4"/>
  <c r="O41" i="4"/>
  <c r="K41" i="4"/>
  <c r="G41" i="4"/>
  <c r="C41" i="4"/>
  <c r="A41" i="4"/>
  <c r="S40" i="4"/>
  <c r="O40" i="4"/>
  <c r="K40" i="4"/>
  <c r="G40" i="4"/>
  <c r="C40" i="4"/>
  <c r="A40" i="4"/>
  <c r="S39" i="4"/>
  <c r="O39" i="4"/>
  <c r="K39" i="4"/>
  <c r="G39" i="4"/>
  <c r="C39" i="4"/>
  <c r="A39" i="4"/>
  <c r="S38" i="4"/>
  <c r="O38" i="4"/>
  <c r="K38" i="4"/>
  <c r="G38" i="4"/>
  <c r="C38" i="4"/>
  <c r="A38" i="4"/>
  <c r="S37" i="4"/>
  <c r="O37" i="4"/>
  <c r="K37" i="4"/>
  <c r="G37" i="4"/>
  <c r="C37" i="4"/>
  <c r="A37" i="4"/>
  <c r="S36" i="4"/>
  <c r="O36" i="4"/>
  <c r="K36" i="4"/>
  <c r="G36" i="4"/>
  <c r="C36" i="4"/>
  <c r="A36" i="4"/>
  <c r="S35" i="4"/>
  <c r="O35" i="4"/>
  <c r="K35" i="4"/>
  <c r="G35" i="4"/>
  <c r="C35" i="4"/>
  <c r="A35" i="4"/>
  <c r="S34" i="4"/>
  <c r="O34" i="4"/>
  <c r="K34" i="4"/>
  <c r="G34" i="4"/>
  <c r="C34" i="4"/>
  <c r="A34" i="4"/>
  <c r="S33" i="4"/>
  <c r="O33" i="4"/>
  <c r="K33" i="4"/>
  <c r="G33" i="4"/>
  <c r="C33" i="4"/>
  <c r="A33" i="4"/>
  <c r="S32" i="4"/>
  <c r="O32" i="4"/>
  <c r="K32" i="4"/>
  <c r="G32" i="4"/>
  <c r="C32" i="4"/>
  <c r="A32" i="4"/>
  <c r="S31" i="4"/>
  <c r="O31" i="4"/>
  <c r="K31" i="4"/>
  <c r="G31" i="4"/>
  <c r="C31" i="4"/>
  <c r="A31" i="4"/>
  <c r="S30" i="4"/>
  <c r="O30" i="4"/>
  <c r="K30" i="4"/>
  <c r="G30" i="4"/>
  <c r="C30" i="4"/>
  <c r="A30" i="4"/>
  <c r="S29" i="4"/>
  <c r="O29" i="4"/>
  <c r="K29" i="4"/>
  <c r="G29" i="4"/>
  <c r="C29" i="4"/>
  <c r="A29" i="4"/>
  <c r="R28" i="4"/>
  <c r="N28" i="4"/>
  <c r="J28" i="4"/>
  <c r="F28" i="4"/>
  <c r="B28" i="4"/>
  <c r="U23" i="4"/>
  <c r="Q23" i="4"/>
  <c r="M23" i="4"/>
  <c r="I23" i="4"/>
  <c r="E23" i="4"/>
  <c r="T22" i="4"/>
  <c r="P22" i="4"/>
  <c r="L22" i="4"/>
  <c r="H22" i="4"/>
  <c r="D22" i="4"/>
  <c r="R21" i="4"/>
  <c r="N21" i="4"/>
  <c r="J21" i="4"/>
  <c r="F21" i="4"/>
  <c r="B21" i="4"/>
  <c r="S44" i="3"/>
  <c r="O44" i="3"/>
  <c r="K44" i="3"/>
  <c r="G44" i="3"/>
  <c r="C44" i="3"/>
  <c r="A44" i="3"/>
  <c r="S43" i="3"/>
  <c r="O43" i="3"/>
  <c r="K43" i="3"/>
  <c r="G43" i="3"/>
  <c r="C43" i="3"/>
  <c r="A43" i="3"/>
  <c r="S42" i="3"/>
  <c r="O42" i="3"/>
  <c r="K42" i="3"/>
  <c r="G42" i="3"/>
  <c r="C42" i="3"/>
  <c r="A42" i="3"/>
  <c r="S41" i="3"/>
  <c r="O41" i="3"/>
  <c r="K41" i="3"/>
  <c r="G41" i="3"/>
  <c r="C41" i="3"/>
  <c r="A41" i="3"/>
  <c r="S40" i="3"/>
  <c r="O40" i="3"/>
  <c r="K40" i="3"/>
  <c r="G40" i="3"/>
  <c r="C40" i="3"/>
  <c r="A40" i="3"/>
  <c r="S39" i="3"/>
  <c r="O39" i="3"/>
  <c r="K39" i="3"/>
  <c r="G39" i="3"/>
  <c r="C39" i="3"/>
  <c r="A39" i="3"/>
  <c r="S38" i="3"/>
  <c r="O38" i="3"/>
  <c r="K38" i="3"/>
  <c r="G38" i="3"/>
  <c r="C38" i="3"/>
  <c r="A38" i="3"/>
  <c r="S37" i="3"/>
  <c r="O37" i="3"/>
  <c r="K37" i="3"/>
  <c r="G37" i="3"/>
  <c r="C37" i="3"/>
  <c r="A37" i="3"/>
  <c r="S36" i="3"/>
  <c r="O36" i="3"/>
  <c r="K36" i="3"/>
  <c r="G36" i="3"/>
  <c r="C36" i="3"/>
  <c r="A36" i="3"/>
  <c r="S35" i="3"/>
  <c r="O35" i="3"/>
  <c r="K35" i="3"/>
  <c r="G35" i="3"/>
  <c r="C35" i="3"/>
  <c r="A35" i="3"/>
  <c r="S34" i="3"/>
  <c r="O34" i="3"/>
  <c r="K34" i="3"/>
  <c r="G34" i="3"/>
  <c r="C34" i="3"/>
  <c r="A34" i="3"/>
  <c r="S33" i="3"/>
  <c r="O33" i="3"/>
  <c r="K33" i="3"/>
  <c r="G33" i="3"/>
  <c r="C33" i="3"/>
  <c r="A33" i="3"/>
  <c r="S32" i="3"/>
  <c r="O32" i="3"/>
  <c r="K32" i="3"/>
  <c r="G32" i="3"/>
  <c r="C32" i="3"/>
  <c r="A32" i="3"/>
  <c r="S31" i="3"/>
  <c r="O31" i="3"/>
  <c r="K31" i="3"/>
  <c r="G31" i="3"/>
  <c r="C31" i="3"/>
  <c r="A31" i="3"/>
  <c r="S30" i="3"/>
  <c r="O30" i="3"/>
  <c r="K30" i="3"/>
  <c r="G30" i="3"/>
  <c r="C30" i="3"/>
  <c r="A30" i="3"/>
  <c r="S29" i="3"/>
  <c r="O29" i="3"/>
  <c r="K29" i="3"/>
  <c r="G29" i="3"/>
  <c r="C29" i="3"/>
  <c r="A29" i="3"/>
  <c r="R28" i="3"/>
  <c r="N28" i="3"/>
  <c r="J28" i="3"/>
  <c r="F28" i="3"/>
  <c r="B28" i="3"/>
  <c r="U23" i="3"/>
  <c r="Q23" i="3"/>
  <c r="M23" i="3"/>
  <c r="I23" i="3"/>
  <c r="E23" i="3"/>
  <c r="T22" i="3"/>
  <c r="P22" i="3"/>
  <c r="L22" i="3"/>
  <c r="H22" i="3"/>
  <c r="D22" i="3"/>
  <c r="R21" i="3"/>
  <c r="N21" i="3"/>
  <c r="J21" i="3"/>
  <c r="F21" i="3"/>
  <c r="B21" i="3"/>
  <c r="S44" i="2"/>
  <c r="O44" i="2"/>
  <c r="K44" i="2"/>
  <c r="G44" i="2"/>
  <c r="C44" i="2"/>
  <c r="A44" i="2"/>
  <c r="S43" i="2"/>
  <c r="O43" i="2"/>
  <c r="K43" i="2"/>
  <c r="G43" i="2"/>
  <c r="C43" i="2"/>
  <c r="A43" i="2"/>
  <c r="S42" i="2"/>
  <c r="O42" i="2"/>
  <c r="K42" i="2"/>
  <c r="G42" i="2"/>
  <c r="C42" i="2"/>
  <c r="A42" i="2"/>
  <c r="S41" i="2"/>
  <c r="O41" i="2"/>
  <c r="K41" i="2"/>
  <c r="G41" i="2"/>
  <c r="C41" i="2"/>
  <c r="A41" i="2"/>
  <c r="S40" i="2"/>
  <c r="O40" i="2"/>
  <c r="K40" i="2"/>
  <c r="G40" i="2"/>
  <c r="C40" i="2"/>
  <c r="A40" i="2"/>
  <c r="S39" i="2"/>
  <c r="O39" i="2"/>
  <c r="K39" i="2"/>
  <c r="G39" i="2"/>
  <c r="C39" i="2"/>
  <c r="A39" i="2"/>
  <c r="S38" i="2"/>
  <c r="O38" i="2"/>
  <c r="K38" i="2"/>
  <c r="G38" i="2"/>
  <c r="C38" i="2"/>
  <c r="A38" i="2"/>
  <c r="S37" i="2"/>
  <c r="O37" i="2"/>
  <c r="K37" i="2"/>
  <c r="G37" i="2"/>
  <c r="C37" i="2"/>
  <c r="A37" i="2"/>
  <c r="S36" i="2"/>
  <c r="O36" i="2"/>
  <c r="K36" i="2"/>
  <c r="G36" i="2"/>
  <c r="C36" i="2"/>
  <c r="A36" i="2"/>
  <c r="S35" i="2"/>
  <c r="O35" i="2"/>
  <c r="K35" i="2"/>
  <c r="G35" i="2"/>
  <c r="C35" i="2"/>
  <c r="A35" i="2"/>
  <c r="S34" i="2"/>
  <c r="O34" i="2"/>
  <c r="K34" i="2"/>
  <c r="G34" i="2"/>
  <c r="C34" i="2"/>
  <c r="A34" i="2"/>
  <c r="S33" i="2"/>
  <c r="O33" i="2"/>
  <c r="K33" i="2"/>
  <c r="G33" i="2"/>
  <c r="C33" i="2"/>
  <c r="A33" i="2"/>
  <c r="S32" i="2"/>
  <c r="O32" i="2"/>
  <c r="K32" i="2"/>
  <c r="G32" i="2"/>
  <c r="C32" i="2"/>
  <c r="A32" i="2"/>
  <c r="S31" i="2"/>
  <c r="O31" i="2"/>
  <c r="K31" i="2"/>
  <c r="G31" i="2"/>
  <c r="C31" i="2"/>
  <c r="A31" i="2"/>
  <c r="S30" i="2"/>
  <c r="O30" i="2"/>
  <c r="K30" i="2"/>
  <c r="G30" i="2"/>
  <c r="C30" i="2"/>
  <c r="A30" i="2"/>
  <c r="S29" i="2"/>
  <c r="O29" i="2"/>
  <c r="K29" i="2"/>
  <c r="G29" i="2"/>
  <c r="C29" i="2"/>
  <c r="A29" i="2"/>
  <c r="R28" i="2"/>
  <c r="N28" i="2"/>
  <c r="J28" i="2"/>
  <c r="F28" i="2"/>
  <c r="B28" i="2"/>
  <c r="U23" i="2"/>
  <c r="Q23" i="2"/>
  <c r="M23" i="2"/>
  <c r="I23" i="2"/>
  <c r="E23" i="2"/>
  <c r="T22" i="2"/>
  <c r="P22" i="2"/>
  <c r="L22" i="2"/>
  <c r="H22" i="2"/>
  <c r="D22" i="2"/>
  <c r="R21" i="2"/>
  <c r="N21" i="2"/>
  <c r="J21" i="2"/>
  <c r="F21" i="2"/>
  <c r="B21" i="2"/>
</calcChain>
</file>

<file path=xl/sharedStrings.xml><?xml version="1.0" encoding="utf-8"?>
<sst xmlns="http://schemas.openxmlformats.org/spreadsheetml/2006/main" count="1644" uniqueCount="102">
  <si>
    <t>Everything selected in one of the colored cells is copied into the sections below. The attendance and meal count data is totalled and the illness data is copied</t>
  </si>
  <si>
    <t>into the section below.</t>
  </si>
  <si>
    <t>The RNs tally the number of children with the specified illness in the bottom-most section. They manually enter the classroom with a comma in the column next to the</t>
  </si>
  <si>
    <t>illness tally to indicate in the summary report which classrooms had illnesses reported. If more than one child has an illness in the same classroom this is noted with</t>
  </si>
  <si>
    <t>the number of children in parenthesis (#). An example of this is shown in the Classroom 1 tab.</t>
  </si>
  <si>
    <t>Everything in the illness tally section is copied over into the Nurse Weekly Report tab. This is what is given to the Health Dept. every week.</t>
  </si>
  <si>
    <t>Monday</t>
  </si>
  <si>
    <t>Tuesday</t>
  </si>
  <si>
    <t>Wednesday</t>
  </si>
  <si>
    <t>Thursday</t>
  </si>
  <si>
    <t>Friday</t>
  </si>
  <si>
    <t>Name</t>
  </si>
  <si>
    <t>Attend</t>
  </si>
  <si>
    <t>Illness</t>
  </si>
  <si>
    <t>BR</t>
  </si>
  <si>
    <t>LU</t>
  </si>
  <si>
    <t>Student, 1</t>
  </si>
  <si>
    <t>Closed</t>
  </si>
  <si>
    <t>-</t>
  </si>
  <si>
    <t>P</t>
  </si>
  <si>
    <t>B</t>
  </si>
  <si>
    <t>L</t>
  </si>
  <si>
    <t>Student, 2</t>
  </si>
  <si>
    <t>Student, 3</t>
  </si>
  <si>
    <t>Student, 4</t>
  </si>
  <si>
    <t>AC</t>
  </si>
  <si>
    <t>GI wo/f</t>
  </si>
  <si>
    <t>Student, 5</t>
  </si>
  <si>
    <t>Student, 6</t>
  </si>
  <si>
    <t>Student, 7</t>
  </si>
  <si>
    <t>Student, 8</t>
  </si>
  <si>
    <t>Student, 9</t>
  </si>
  <si>
    <t>Student, 10</t>
  </si>
  <si>
    <t>ANC</t>
  </si>
  <si>
    <t>Fever Only</t>
  </si>
  <si>
    <t>Student, 11</t>
  </si>
  <si>
    <t>Student, 12</t>
  </si>
  <si>
    <t>Student, 13</t>
  </si>
  <si>
    <t>T</t>
  </si>
  <si>
    <t>Influenza A Dx</t>
  </si>
  <si>
    <t>Student, 14</t>
  </si>
  <si>
    <t>Student, 15</t>
  </si>
  <si>
    <t>Attendance:</t>
  </si>
  <si>
    <t>Pink Eye</t>
  </si>
  <si>
    <t>Resp w/f</t>
  </si>
  <si>
    <t>Breakfast:</t>
  </si>
  <si>
    <t>Lunch:</t>
  </si>
  <si>
    <t>ADULT MEALS</t>
  </si>
  <si>
    <t>ATTENDANCE CODES: AC = Absent Called ANC = Absent No Call SH = Sent Home APL = Absent Planned Leave ALC = Absent Late Call T=Tardy CT = Chronic Tardy</t>
  </si>
  <si>
    <t>ILLNESS CODES: Resp = sneezing, coughing, runny nose GI = nausea, vomit, diarrhea Dx/RN followup = Diagnosis, nurse follow-up</t>
  </si>
  <si>
    <t xml:space="preserve"> </t>
  </si>
  <si>
    <t xml:space="preserve">Classroom 3, </t>
  </si>
  <si>
    <t xml:space="preserve">Classroom 2, </t>
  </si>
  <si>
    <t>Resp wo/f</t>
  </si>
  <si>
    <t>GI w/f</t>
  </si>
  <si>
    <t>Sore Throat</t>
  </si>
  <si>
    <t>Unknown rash</t>
  </si>
  <si>
    <t>Croup</t>
  </si>
  <si>
    <t>Strep Dx</t>
  </si>
  <si>
    <t>Hand/Foot/Mouth Dx</t>
  </si>
  <si>
    <t>Impetigo Dx</t>
  </si>
  <si>
    <t>Fifths Dx</t>
  </si>
  <si>
    <t>Chicken Pox Dx</t>
  </si>
  <si>
    <t>Pneumonia Dx</t>
  </si>
  <si>
    <t>Influenza B Dx</t>
  </si>
  <si>
    <t>RSV Dx</t>
  </si>
  <si>
    <t>Dx/RN consult</t>
  </si>
  <si>
    <t xml:space="preserve">Classroom 1 (2), </t>
  </si>
  <si>
    <t xml:space="preserve">Classroom 1, </t>
  </si>
  <si>
    <t>Heartland Early Education - USD 305</t>
  </si>
  <si>
    <t>700 Jupiter Ave.</t>
  </si>
  <si>
    <t>School Illness Absenteeism Report Form</t>
  </si>
  <si>
    <t>Salina, KS  67401</t>
  </si>
  <si>
    <t xml:space="preserve">Week: </t>
  </si>
  <si>
    <t>Jan 6-10, 2020</t>
  </si>
  <si>
    <t>Contact Name:</t>
  </si>
  <si>
    <t>Tara Johnson, RN</t>
  </si>
  <si>
    <t>Faxed Date:</t>
  </si>
  <si>
    <t>Phone Number:</t>
  </si>
  <si>
    <t>(785) 309-5045</t>
  </si>
  <si>
    <t>Fax Number:</t>
  </si>
  <si>
    <t>(785) 826-6619</t>
  </si>
  <si>
    <t>ATTN:</t>
  </si>
  <si>
    <t>Tammy</t>
  </si>
  <si>
    <t>Type of Illness</t>
  </si>
  <si>
    <t>Number Absent</t>
  </si>
  <si>
    <t>Room Number(s)</t>
  </si>
  <si>
    <t>Attendance</t>
  </si>
  <si>
    <t>Breakfast</t>
  </si>
  <si>
    <t>Lunch</t>
  </si>
  <si>
    <t>Snack</t>
  </si>
  <si>
    <t>S</t>
  </si>
  <si>
    <t>SH</t>
  </si>
  <si>
    <t>APL</t>
  </si>
  <si>
    <t>ALC</t>
  </si>
  <si>
    <t>CT</t>
  </si>
  <si>
    <t>Holiday</t>
  </si>
  <si>
    <t>Snow Day</t>
  </si>
  <si>
    <t>NA</t>
  </si>
  <si>
    <t>Transferred</t>
  </si>
  <si>
    <t>Other:</t>
  </si>
  <si>
    <t xml:space="preserve">Classroom 4,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</si>
</sst>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m\-d\-yy"/>
  </numFmts>
  <fonts count="6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B7E1CD"/>
        <bgColor rgb="FFB7E1CD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/>
    <xf numFmtId="0" fontId="3" fillId="0" borderId="0" xfId="0" applyFont="1" applyAlignment="1"/>
    <xf numFmtId="164" fontId="3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2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3" xfId="0" applyFont="1" applyBorder="1" applyAlignment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/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6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2" fillId="0" borderId="10" xfId="0" applyFont="1" applyBorder="1" applyAlignment="1"/>
    <xf numFmtId="0" fontId="2" fillId="0" borderId="0" xfId="0" applyFont="1" applyAlignment="1"/>
    <xf numFmtId="0" fontId="2" fillId="3" borderId="5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1" xfId="0" applyFont="1" applyBorder="1" applyAlignment="1"/>
    <xf numFmtId="0" fontId="5" fillId="0" borderId="12" xfId="0" applyFont="1" applyBorder="1" applyAlignment="1">
      <alignment wrapText="1"/>
    </xf>
    <xf numFmtId="0" fontId="5" fillId="0" borderId="13" xfId="0" applyFont="1" applyBorder="1" applyAlignment="1"/>
    <xf numFmtId="0" fontId="1" fillId="0" borderId="14" xfId="0" applyFont="1" applyBorder="1"/>
    <xf numFmtId="0" fontId="2" fillId="0" borderId="6" xfId="0" applyFont="1" applyBorder="1" applyAlignment="1"/>
    <xf numFmtId="0" fontId="2" fillId="0" borderId="15" xfId="0" applyFont="1" applyBorder="1" applyAlignment="1"/>
    <xf numFmtId="0" fontId="1" fillId="0" borderId="16" xfId="0" applyFont="1" applyBorder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3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8"/>
  <sheetViews>
    <sheetView workbookViewId="0"/>
  </sheetViews>
  <sheetFormatPr defaultColWidth="14.42578125" defaultRowHeight="15.75" customHeight="1" x14ac:dyDescent="0.2"/>
  <sheetData>
    <row r="1" spans="1:1" ht="15.75" customHeight="1" x14ac:dyDescent="0.2">
      <c r="A1" s="1" t="s">
        <v>0</v>
      </c>
    </row>
    <row r="2" spans="1:1" ht="15.75" customHeight="1" x14ac:dyDescent="0.2">
      <c r="A2" s="1" t="s">
        <v>1</v>
      </c>
    </row>
    <row r="3" spans="1:1" ht="15.75" customHeight="1" x14ac:dyDescent="0.2">
      <c r="A3" s="1"/>
    </row>
    <row r="4" spans="1:1" ht="15.75" customHeight="1" x14ac:dyDescent="0.2">
      <c r="A4" s="1" t="s">
        <v>2</v>
      </c>
    </row>
    <row r="5" spans="1:1" ht="15.75" customHeight="1" x14ac:dyDescent="0.2">
      <c r="A5" s="1" t="s">
        <v>3</v>
      </c>
    </row>
    <row r="6" spans="1:1" ht="15.75" customHeight="1" x14ac:dyDescent="0.2">
      <c r="A6" s="1" t="s">
        <v>4</v>
      </c>
    </row>
    <row r="7" spans="1:1" ht="15.75" customHeight="1" x14ac:dyDescent="0.2">
      <c r="A7" s="1"/>
    </row>
    <row r="8" spans="1:1" ht="15.75" customHeight="1" x14ac:dyDescent="0.2">
      <c r="A8" s="1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V981"/>
  <sheetViews>
    <sheetView workbookViewId="0">
      <pane xSplit="1" topLeftCell="B1" activePane="topRight" state="frozen"/>
      <selection pane="topRight" activeCell="S14" sqref="S14"/>
    </sheetView>
  </sheetViews>
  <sheetFormatPr defaultColWidth="14.42578125" defaultRowHeight="15.75" customHeight="1" x14ac:dyDescent="0.2"/>
  <cols>
    <col min="1" max="1" width="21.7109375" customWidth="1"/>
    <col min="2" max="2" width="7.42578125" customWidth="1"/>
    <col min="3" max="3" width="6.42578125" customWidth="1"/>
    <col min="4" max="5" width="5.7109375" customWidth="1"/>
    <col min="6" max="6" width="7.42578125" customWidth="1"/>
    <col min="7" max="7" width="6.42578125" customWidth="1"/>
    <col min="8" max="9" width="5.7109375" customWidth="1"/>
    <col min="10" max="10" width="7.42578125" customWidth="1"/>
    <col min="11" max="11" width="6.42578125" customWidth="1"/>
    <col min="12" max="13" width="5.7109375" customWidth="1"/>
    <col min="14" max="14" width="7.42578125" customWidth="1"/>
    <col min="15" max="15" width="6.42578125" customWidth="1"/>
    <col min="16" max="17" width="5.7109375" customWidth="1"/>
    <col min="18" max="18" width="7.42578125" customWidth="1"/>
    <col min="19" max="19" width="19" customWidth="1"/>
    <col min="20" max="21" width="5.7109375" customWidth="1"/>
  </cols>
  <sheetData>
    <row r="1" spans="1:21" ht="15.75" customHeight="1" x14ac:dyDescent="0.2"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4"/>
      <c r="P1" s="2"/>
      <c r="Q1" s="2"/>
      <c r="R1" s="2"/>
      <c r="S1" s="4"/>
      <c r="T1" s="2"/>
      <c r="U1" s="2"/>
    </row>
    <row r="2" spans="1:21" ht="15.75" customHeight="1" x14ac:dyDescent="0.2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 x14ac:dyDescent="0.2">
      <c r="A3" s="6"/>
      <c r="B3" s="7">
        <v>43471</v>
      </c>
      <c r="C3" s="71" t="s">
        <v>6</v>
      </c>
      <c r="D3" s="72"/>
      <c r="E3" s="8"/>
      <c r="F3" s="7">
        <v>43472</v>
      </c>
      <c r="G3" s="71" t="s">
        <v>7</v>
      </c>
      <c r="H3" s="72"/>
      <c r="I3" s="8"/>
      <c r="J3" s="7">
        <v>43473</v>
      </c>
      <c r="K3" s="71" t="s">
        <v>8</v>
      </c>
      <c r="L3" s="72"/>
      <c r="M3" s="8"/>
      <c r="N3" s="7">
        <v>43474</v>
      </c>
      <c r="O3" s="71" t="s">
        <v>9</v>
      </c>
      <c r="P3" s="72"/>
      <c r="Q3" s="8"/>
      <c r="R3" s="7">
        <v>43474</v>
      </c>
      <c r="S3" s="71" t="s">
        <v>10</v>
      </c>
      <c r="T3" s="72"/>
      <c r="U3" s="8"/>
    </row>
    <row r="4" spans="1:21" ht="15.75" customHeight="1" x14ac:dyDescent="0.2">
      <c r="A4" s="9" t="s">
        <v>11</v>
      </c>
      <c r="B4" s="10" t="s">
        <v>12</v>
      </c>
      <c r="C4" s="11" t="s">
        <v>13</v>
      </c>
      <c r="D4" s="12" t="s">
        <v>14</v>
      </c>
      <c r="E4" s="13" t="s">
        <v>15</v>
      </c>
      <c r="F4" s="10" t="s">
        <v>12</v>
      </c>
      <c r="G4" s="11" t="s">
        <v>13</v>
      </c>
      <c r="H4" s="12" t="s">
        <v>14</v>
      </c>
      <c r="I4" s="13" t="s">
        <v>15</v>
      </c>
      <c r="J4" s="10" t="s">
        <v>12</v>
      </c>
      <c r="K4" s="11" t="s">
        <v>13</v>
      </c>
      <c r="L4" s="12" t="s">
        <v>14</v>
      </c>
      <c r="M4" s="13" t="s">
        <v>15</v>
      </c>
      <c r="N4" s="10" t="s">
        <v>12</v>
      </c>
      <c r="O4" s="11" t="s">
        <v>13</v>
      </c>
      <c r="P4" s="12" t="s">
        <v>14</v>
      </c>
      <c r="Q4" s="13" t="s">
        <v>15</v>
      </c>
      <c r="R4" s="10" t="s">
        <v>12</v>
      </c>
      <c r="S4" s="11" t="s">
        <v>13</v>
      </c>
      <c r="T4" s="12" t="s">
        <v>14</v>
      </c>
      <c r="U4" s="13" t="s">
        <v>15</v>
      </c>
    </row>
    <row r="5" spans="1:21" ht="15.75" customHeight="1" x14ac:dyDescent="0.2">
      <c r="A5" s="14" t="s">
        <v>16</v>
      </c>
      <c r="B5" s="15" t="s">
        <v>17</v>
      </c>
      <c r="C5" s="16" t="s">
        <v>18</v>
      </c>
      <c r="D5" s="17" t="s">
        <v>18</v>
      </c>
      <c r="E5" s="18" t="s">
        <v>18</v>
      </c>
      <c r="F5" s="19" t="s">
        <v>19</v>
      </c>
      <c r="G5" s="16" t="s">
        <v>18</v>
      </c>
      <c r="H5" s="17" t="s">
        <v>20</v>
      </c>
      <c r="I5" s="18" t="s">
        <v>21</v>
      </c>
      <c r="J5" s="19" t="s">
        <v>19</v>
      </c>
      <c r="K5" s="16" t="s">
        <v>18</v>
      </c>
      <c r="L5" s="17" t="s">
        <v>20</v>
      </c>
      <c r="M5" s="18" t="s">
        <v>21</v>
      </c>
      <c r="N5" s="19" t="s">
        <v>19</v>
      </c>
      <c r="O5" s="16" t="s">
        <v>18</v>
      </c>
      <c r="P5" s="17" t="s">
        <v>20</v>
      </c>
      <c r="Q5" s="18" t="s">
        <v>21</v>
      </c>
      <c r="R5" s="23" t="s">
        <v>19</v>
      </c>
      <c r="S5" s="24" t="s">
        <v>18</v>
      </c>
      <c r="T5" s="25" t="s">
        <v>20</v>
      </c>
      <c r="U5" s="26" t="s">
        <v>21</v>
      </c>
    </row>
    <row r="6" spans="1:21" ht="15.75" customHeight="1" x14ac:dyDescent="0.2">
      <c r="A6" s="20" t="s">
        <v>22</v>
      </c>
      <c r="B6" s="15" t="s">
        <v>17</v>
      </c>
      <c r="C6" s="16" t="s">
        <v>18</v>
      </c>
      <c r="D6" s="17" t="s">
        <v>18</v>
      </c>
      <c r="E6" s="18" t="s">
        <v>18</v>
      </c>
      <c r="F6" s="19" t="s">
        <v>19</v>
      </c>
      <c r="G6" s="16" t="s">
        <v>18</v>
      </c>
      <c r="H6" s="17" t="s">
        <v>20</v>
      </c>
      <c r="I6" s="18" t="s">
        <v>21</v>
      </c>
      <c r="J6" s="19" t="s">
        <v>19</v>
      </c>
      <c r="K6" s="16" t="s">
        <v>18</v>
      </c>
      <c r="L6" s="17" t="s">
        <v>20</v>
      </c>
      <c r="M6" s="18" t="s">
        <v>21</v>
      </c>
      <c r="N6" s="19" t="s">
        <v>38</v>
      </c>
      <c r="O6" s="16" t="s">
        <v>18</v>
      </c>
      <c r="P6" s="17" t="s">
        <v>18</v>
      </c>
      <c r="Q6" s="18" t="s">
        <v>21</v>
      </c>
      <c r="R6" s="23" t="s">
        <v>25</v>
      </c>
      <c r="S6" s="24" t="s">
        <v>39</v>
      </c>
      <c r="T6" s="25" t="s">
        <v>18</v>
      </c>
      <c r="U6" s="26" t="s">
        <v>18</v>
      </c>
    </row>
    <row r="7" spans="1:21" ht="15.75" customHeight="1" x14ac:dyDescent="0.2">
      <c r="A7" s="20" t="s">
        <v>23</v>
      </c>
      <c r="B7" s="15" t="s">
        <v>17</v>
      </c>
      <c r="C7" s="16" t="s">
        <v>18</v>
      </c>
      <c r="D7" s="17" t="s">
        <v>18</v>
      </c>
      <c r="E7" s="18" t="s">
        <v>18</v>
      </c>
      <c r="F7" s="19" t="s">
        <v>19</v>
      </c>
      <c r="G7" s="16" t="s">
        <v>18</v>
      </c>
      <c r="H7" s="17" t="s">
        <v>20</v>
      </c>
      <c r="I7" s="18" t="s">
        <v>21</v>
      </c>
      <c r="J7" s="19" t="s">
        <v>19</v>
      </c>
      <c r="K7" s="16" t="s">
        <v>18</v>
      </c>
      <c r="L7" s="17" t="s">
        <v>20</v>
      </c>
      <c r="M7" s="18" t="s">
        <v>21</v>
      </c>
      <c r="N7" s="19" t="s">
        <v>19</v>
      </c>
      <c r="O7" s="16" t="s">
        <v>18</v>
      </c>
      <c r="P7" s="17" t="s">
        <v>20</v>
      </c>
      <c r="Q7" s="18" t="s">
        <v>21</v>
      </c>
      <c r="R7" s="23" t="s">
        <v>19</v>
      </c>
      <c r="S7" s="24" t="s">
        <v>18</v>
      </c>
      <c r="T7" s="25" t="s">
        <v>20</v>
      </c>
      <c r="U7" s="26" t="s">
        <v>21</v>
      </c>
    </row>
    <row r="8" spans="1:21" ht="15.75" customHeight="1" x14ac:dyDescent="0.2">
      <c r="A8" s="20" t="s">
        <v>24</v>
      </c>
      <c r="B8" s="15" t="s">
        <v>17</v>
      </c>
      <c r="C8" s="16" t="s">
        <v>18</v>
      </c>
      <c r="D8" s="17" t="s">
        <v>18</v>
      </c>
      <c r="E8" s="18" t="s">
        <v>18</v>
      </c>
      <c r="F8" s="19" t="s">
        <v>19</v>
      </c>
      <c r="G8" s="16" t="s">
        <v>18</v>
      </c>
      <c r="H8" s="17" t="s">
        <v>20</v>
      </c>
      <c r="I8" s="18" t="s">
        <v>21</v>
      </c>
      <c r="J8" s="19" t="s">
        <v>19</v>
      </c>
      <c r="K8" s="16" t="s">
        <v>18</v>
      </c>
      <c r="L8" s="17" t="s">
        <v>20</v>
      </c>
      <c r="M8" s="18" t="s">
        <v>21</v>
      </c>
      <c r="N8" s="19" t="s">
        <v>19</v>
      </c>
      <c r="O8" s="16" t="s">
        <v>18</v>
      </c>
      <c r="P8" s="17" t="s">
        <v>20</v>
      </c>
      <c r="Q8" s="18" t="s">
        <v>21</v>
      </c>
      <c r="R8" s="23" t="s">
        <v>19</v>
      </c>
      <c r="S8" s="24" t="s">
        <v>18</v>
      </c>
      <c r="T8" s="25" t="s">
        <v>20</v>
      </c>
      <c r="U8" s="26" t="s">
        <v>21</v>
      </c>
    </row>
    <row r="9" spans="1:21" ht="15.75" customHeight="1" x14ac:dyDescent="0.2">
      <c r="A9" s="20" t="s">
        <v>27</v>
      </c>
      <c r="B9" s="15" t="s">
        <v>17</v>
      </c>
      <c r="C9" s="16" t="s">
        <v>18</v>
      </c>
      <c r="D9" s="17" t="s">
        <v>18</v>
      </c>
      <c r="E9" s="18" t="s">
        <v>18</v>
      </c>
      <c r="F9" s="19" t="s">
        <v>19</v>
      </c>
      <c r="G9" s="16" t="s">
        <v>18</v>
      </c>
      <c r="H9" s="17" t="s">
        <v>20</v>
      </c>
      <c r="I9" s="18" t="s">
        <v>21</v>
      </c>
      <c r="J9" s="19" t="s">
        <v>19</v>
      </c>
      <c r="K9" s="16" t="s">
        <v>18</v>
      </c>
      <c r="L9" s="17" t="s">
        <v>20</v>
      </c>
      <c r="M9" s="18" t="s">
        <v>21</v>
      </c>
      <c r="N9" s="19" t="s">
        <v>19</v>
      </c>
      <c r="O9" s="16" t="s">
        <v>18</v>
      </c>
      <c r="P9" s="17" t="s">
        <v>20</v>
      </c>
      <c r="Q9" s="18" t="s">
        <v>21</v>
      </c>
      <c r="R9" s="23" t="s">
        <v>19</v>
      </c>
      <c r="S9" s="24" t="s">
        <v>18</v>
      </c>
      <c r="T9" s="25" t="s">
        <v>20</v>
      </c>
      <c r="U9" s="26" t="s">
        <v>21</v>
      </c>
    </row>
    <row r="10" spans="1:21" ht="15.75" customHeight="1" x14ac:dyDescent="0.2">
      <c r="A10" s="20" t="s">
        <v>28</v>
      </c>
      <c r="B10" s="15" t="s">
        <v>17</v>
      </c>
      <c r="C10" s="16" t="s">
        <v>18</v>
      </c>
      <c r="D10" s="17" t="s">
        <v>18</v>
      </c>
      <c r="E10" s="18" t="s">
        <v>18</v>
      </c>
      <c r="F10" s="19" t="s">
        <v>19</v>
      </c>
      <c r="G10" s="16" t="s">
        <v>18</v>
      </c>
      <c r="H10" s="17" t="s">
        <v>20</v>
      </c>
      <c r="I10" s="18" t="s">
        <v>21</v>
      </c>
      <c r="J10" s="19" t="s">
        <v>19</v>
      </c>
      <c r="K10" s="16" t="s">
        <v>18</v>
      </c>
      <c r="L10" s="17" t="s">
        <v>20</v>
      </c>
      <c r="M10" s="18" t="s">
        <v>21</v>
      </c>
      <c r="N10" s="19" t="s">
        <v>19</v>
      </c>
      <c r="O10" s="16" t="s">
        <v>18</v>
      </c>
      <c r="P10" s="17" t="s">
        <v>20</v>
      </c>
      <c r="Q10" s="18" t="s">
        <v>21</v>
      </c>
      <c r="R10" s="23" t="s">
        <v>19</v>
      </c>
      <c r="S10" s="24" t="s">
        <v>18</v>
      </c>
      <c r="T10" s="25" t="s">
        <v>20</v>
      </c>
      <c r="U10" s="26" t="s">
        <v>21</v>
      </c>
    </row>
    <row r="11" spans="1:21" ht="15.75" customHeight="1" x14ac:dyDescent="0.2">
      <c r="A11" s="20" t="s">
        <v>29</v>
      </c>
      <c r="B11" s="15" t="s">
        <v>17</v>
      </c>
      <c r="C11" s="16" t="s">
        <v>18</v>
      </c>
      <c r="D11" s="17" t="s">
        <v>18</v>
      </c>
      <c r="E11" s="18" t="s">
        <v>18</v>
      </c>
      <c r="F11" s="19" t="s">
        <v>19</v>
      </c>
      <c r="G11" s="16" t="s">
        <v>18</v>
      </c>
      <c r="H11" s="17" t="s">
        <v>20</v>
      </c>
      <c r="I11" s="18" t="s">
        <v>21</v>
      </c>
      <c r="J11" s="19" t="s">
        <v>19</v>
      </c>
      <c r="K11" s="16" t="s">
        <v>18</v>
      </c>
      <c r="L11" s="17" t="s">
        <v>20</v>
      </c>
      <c r="M11" s="18" t="s">
        <v>21</v>
      </c>
      <c r="N11" s="19" t="s">
        <v>19</v>
      </c>
      <c r="O11" s="16" t="s">
        <v>18</v>
      </c>
      <c r="P11" s="17" t="s">
        <v>20</v>
      </c>
      <c r="Q11" s="18" t="s">
        <v>21</v>
      </c>
      <c r="R11" s="23" t="s">
        <v>19</v>
      </c>
      <c r="S11" s="24" t="s">
        <v>18</v>
      </c>
      <c r="T11" s="25" t="s">
        <v>20</v>
      </c>
      <c r="U11" s="26" t="s">
        <v>21</v>
      </c>
    </row>
    <row r="12" spans="1:21" ht="15.75" customHeight="1" x14ac:dyDescent="0.2">
      <c r="A12" s="20" t="s">
        <v>30</v>
      </c>
      <c r="B12" s="15" t="s">
        <v>17</v>
      </c>
      <c r="C12" s="16" t="s">
        <v>18</v>
      </c>
      <c r="D12" s="17" t="s">
        <v>18</v>
      </c>
      <c r="E12" s="18" t="s">
        <v>18</v>
      </c>
      <c r="F12" s="19" t="s">
        <v>19</v>
      </c>
      <c r="G12" s="16" t="s">
        <v>18</v>
      </c>
      <c r="H12" s="17" t="s">
        <v>20</v>
      </c>
      <c r="I12" s="18" t="s">
        <v>21</v>
      </c>
      <c r="J12" s="19" t="s">
        <v>19</v>
      </c>
      <c r="K12" s="16" t="s">
        <v>18</v>
      </c>
      <c r="L12" s="17" t="s">
        <v>20</v>
      </c>
      <c r="M12" s="18" t="s">
        <v>21</v>
      </c>
      <c r="N12" s="19" t="s">
        <v>19</v>
      </c>
      <c r="O12" s="16" t="s">
        <v>18</v>
      </c>
      <c r="P12" s="17" t="s">
        <v>20</v>
      </c>
      <c r="Q12" s="18" t="s">
        <v>21</v>
      </c>
      <c r="R12" s="23" t="s">
        <v>19</v>
      </c>
      <c r="S12" s="24" t="s">
        <v>18</v>
      </c>
      <c r="T12" s="25" t="s">
        <v>20</v>
      </c>
      <c r="U12" s="26" t="s">
        <v>21</v>
      </c>
    </row>
    <row r="13" spans="1:21" ht="15.75" customHeight="1" x14ac:dyDescent="0.2">
      <c r="A13" s="20" t="s">
        <v>31</v>
      </c>
      <c r="B13" s="15" t="s">
        <v>17</v>
      </c>
      <c r="C13" s="16" t="s">
        <v>18</v>
      </c>
      <c r="D13" s="17" t="s">
        <v>18</v>
      </c>
      <c r="E13" s="18" t="s">
        <v>18</v>
      </c>
      <c r="F13" s="19" t="s">
        <v>19</v>
      </c>
      <c r="G13" s="16" t="s">
        <v>18</v>
      </c>
      <c r="H13" s="17" t="s">
        <v>20</v>
      </c>
      <c r="I13" s="18" t="s">
        <v>21</v>
      </c>
      <c r="J13" s="19" t="s">
        <v>19</v>
      </c>
      <c r="K13" s="16" t="s">
        <v>18</v>
      </c>
      <c r="L13" s="17" t="s">
        <v>20</v>
      </c>
      <c r="M13" s="18" t="s">
        <v>21</v>
      </c>
      <c r="N13" s="19" t="s">
        <v>19</v>
      </c>
      <c r="O13" s="16" t="s">
        <v>18</v>
      </c>
      <c r="P13" s="17" t="s">
        <v>20</v>
      </c>
      <c r="Q13" s="18" t="s">
        <v>21</v>
      </c>
      <c r="R13" s="23" t="s">
        <v>25</v>
      </c>
      <c r="S13" s="24" t="s">
        <v>43</v>
      </c>
      <c r="T13" s="25" t="s">
        <v>18</v>
      </c>
      <c r="U13" s="26" t="s">
        <v>18</v>
      </c>
    </row>
    <row r="14" spans="1:21" ht="15.75" customHeight="1" x14ac:dyDescent="0.2">
      <c r="A14" s="20" t="s">
        <v>32</v>
      </c>
      <c r="B14" s="15" t="s">
        <v>17</v>
      </c>
      <c r="C14" s="16" t="s">
        <v>18</v>
      </c>
      <c r="D14" s="17" t="s">
        <v>18</v>
      </c>
      <c r="E14" s="18" t="s">
        <v>18</v>
      </c>
      <c r="F14" s="23" t="s">
        <v>19</v>
      </c>
      <c r="G14" s="24" t="s">
        <v>18</v>
      </c>
      <c r="H14" s="25" t="s">
        <v>20</v>
      </c>
      <c r="I14" s="26" t="s">
        <v>21</v>
      </c>
      <c r="J14" s="23" t="s">
        <v>19</v>
      </c>
      <c r="K14" s="24" t="s">
        <v>18</v>
      </c>
      <c r="L14" s="25" t="s">
        <v>20</v>
      </c>
      <c r="M14" s="26" t="s">
        <v>21</v>
      </c>
      <c r="N14" s="23" t="s">
        <v>19</v>
      </c>
      <c r="O14" s="24" t="s">
        <v>18</v>
      </c>
      <c r="P14" s="25" t="s">
        <v>20</v>
      </c>
      <c r="Q14" s="26" t="s">
        <v>21</v>
      </c>
      <c r="R14" s="23" t="s">
        <v>25</v>
      </c>
      <c r="S14" s="24" t="s">
        <v>43</v>
      </c>
      <c r="T14" s="25" t="s">
        <v>18</v>
      </c>
      <c r="U14" s="26" t="s">
        <v>18</v>
      </c>
    </row>
    <row r="15" spans="1:21" ht="15.75" customHeight="1" x14ac:dyDescent="0.2">
      <c r="A15" s="20" t="s">
        <v>35</v>
      </c>
      <c r="B15" s="15" t="s">
        <v>17</v>
      </c>
      <c r="C15" s="16" t="s">
        <v>18</v>
      </c>
      <c r="D15" s="17" t="s">
        <v>18</v>
      </c>
      <c r="E15" s="18" t="s">
        <v>18</v>
      </c>
      <c r="F15" s="19" t="s">
        <v>19</v>
      </c>
      <c r="G15" s="16" t="s">
        <v>18</v>
      </c>
      <c r="H15" s="17" t="s">
        <v>20</v>
      </c>
      <c r="I15" s="18" t="s">
        <v>21</v>
      </c>
      <c r="J15" s="19" t="s">
        <v>19</v>
      </c>
      <c r="K15" s="16" t="s">
        <v>18</v>
      </c>
      <c r="L15" s="17" t="s">
        <v>20</v>
      </c>
      <c r="M15" s="18" t="s">
        <v>21</v>
      </c>
      <c r="N15" s="19" t="s">
        <v>19</v>
      </c>
      <c r="O15" s="16" t="s">
        <v>18</v>
      </c>
      <c r="P15" s="17" t="s">
        <v>20</v>
      </c>
      <c r="Q15" s="18" t="s">
        <v>21</v>
      </c>
      <c r="R15" s="23" t="s">
        <v>19</v>
      </c>
      <c r="S15" s="24" t="s">
        <v>18</v>
      </c>
      <c r="T15" s="25" t="s">
        <v>20</v>
      </c>
      <c r="U15" s="26" t="s">
        <v>21</v>
      </c>
    </row>
    <row r="16" spans="1:21" ht="15.75" customHeight="1" x14ac:dyDescent="0.2">
      <c r="A16" s="20" t="s">
        <v>36</v>
      </c>
      <c r="B16" s="15" t="s">
        <v>17</v>
      </c>
      <c r="C16" s="16" t="s">
        <v>18</v>
      </c>
      <c r="D16" s="17" t="s">
        <v>18</v>
      </c>
      <c r="E16" s="18" t="s">
        <v>18</v>
      </c>
      <c r="F16" s="19" t="s">
        <v>19</v>
      </c>
      <c r="G16" s="16" t="s">
        <v>18</v>
      </c>
      <c r="H16" s="17" t="s">
        <v>20</v>
      </c>
      <c r="I16" s="18" t="s">
        <v>21</v>
      </c>
      <c r="J16" s="19" t="s">
        <v>19</v>
      </c>
      <c r="K16" s="16" t="s">
        <v>18</v>
      </c>
      <c r="L16" s="17" t="s">
        <v>20</v>
      </c>
      <c r="M16" s="18" t="s">
        <v>21</v>
      </c>
      <c r="N16" s="19" t="s">
        <v>19</v>
      </c>
      <c r="O16" s="16" t="s">
        <v>18</v>
      </c>
      <c r="P16" s="17" t="s">
        <v>20</v>
      </c>
      <c r="Q16" s="18" t="s">
        <v>21</v>
      </c>
      <c r="R16" s="23" t="s">
        <v>19</v>
      </c>
      <c r="S16" s="24" t="s">
        <v>18</v>
      </c>
      <c r="T16" s="25" t="s">
        <v>20</v>
      </c>
      <c r="U16" s="26" t="s">
        <v>21</v>
      </c>
    </row>
    <row r="17" spans="1:22" ht="15.75" customHeight="1" x14ac:dyDescent="0.2">
      <c r="A17" s="20" t="s">
        <v>37</v>
      </c>
      <c r="B17" s="15" t="s">
        <v>17</v>
      </c>
      <c r="C17" s="16" t="s">
        <v>18</v>
      </c>
      <c r="D17" s="17" t="s">
        <v>18</v>
      </c>
      <c r="E17" s="18" t="s">
        <v>18</v>
      </c>
      <c r="F17" s="19" t="s">
        <v>19</v>
      </c>
      <c r="G17" s="16" t="s">
        <v>18</v>
      </c>
      <c r="H17" s="17" t="s">
        <v>20</v>
      </c>
      <c r="I17" s="18" t="s">
        <v>21</v>
      </c>
      <c r="J17" s="19" t="s">
        <v>19</v>
      </c>
      <c r="K17" s="16" t="s">
        <v>18</v>
      </c>
      <c r="L17" s="17" t="s">
        <v>20</v>
      </c>
      <c r="M17" s="18" t="s">
        <v>21</v>
      </c>
      <c r="N17" s="19" t="s">
        <v>19</v>
      </c>
      <c r="O17" s="16" t="s">
        <v>18</v>
      </c>
      <c r="P17" s="17" t="s">
        <v>20</v>
      </c>
      <c r="Q17" s="18" t="s">
        <v>21</v>
      </c>
      <c r="R17" s="23" t="s">
        <v>19</v>
      </c>
      <c r="S17" s="24" t="s">
        <v>18</v>
      </c>
      <c r="T17" s="25" t="s">
        <v>20</v>
      </c>
      <c r="U17" s="26" t="s">
        <v>21</v>
      </c>
    </row>
    <row r="18" spans="1:22" ht="15.75" customHeight="1" x14ac:dyDescent="0.2">
      <c r="A18" s="20" t="s">
        <v>40</v>
      </c>
      <c r="B18" s="15" t="s">
        <v>17</v>
      </c>
      <c r="C18" s="16" t="s">
        <v>18</v>
      </c>
      <c r="D18" s="17" t="s">
        <v>18</v>
      </c>
      <c r="E18" s="18" t="s">
        <v>18</v>
      </c>
      <c r="F18" s="19" t="s">
        <v>25</v>
      </c>
      <c r="G18" s="16" t="s">
        <v>18</v>
      </c>
      <c r="H18" s="17" t="s">
        <v>18</v>
      </c>
      <c r="I18" s="18" t="s">
        <v>18</v>
      </c>
      <c r="J18" s="19" t="s">
        <v>19</v>
      </c>
      <c r="K18" s="16" t="s">
        <v>18</v>
      </c>
      <c r="L18" s="17" t="s">
        <v>20</v>
      </c>
      <c r="M18" s="18" t="s">
        <v>21</v>
      </c>
      <c r="N18" s="19" t="s">
        <v>19</v>
      </c>
      <c r="O18" s="16" t="s">
        <v>18</v>
      </c>
      <c r="P18" s="17" t="s">
        <v>20</v>
      </c>
      <c r="Q18" s="18" t="s">
        <v>21</v>
      </c>
      <c r="R18" s="23" t="s">
        <v>19</v>
      </c>
      <c r="S18" s="24" t="s">
        <v>18</v>
      </c>
      <c r="T18" s="25" t="s">
        <v>20</v>
      </c>
      <c r="U18" s="26" t="s">
        <v>21</v>
      </c>
    </row>
    <row r="19" spans="1:22" ht="15.75" customHeight="1" x14ac:dyDescent="0.2">
      <c r="A19" s="20" t="s">
        <v>41</v>
      </c>
      <c r="B19" s="15" t="s">
        <v>17</v>
      </c>
      <c r="C19" s="16" t="s">
        <v>18</v>
      </c>
      <c r="D19" s="17" t="s">
        <v>18</v>
      </c>
      <c r="E19" s="18" t="s">
        <v>18</v>
      </c>
      <c r="F19" s="19" t="s">
        <v>19</v>
      </c>
      <c r="G19" s="16" t="s">
        <v>18</v>
      </c>
      <c r="H19" s="17" t="s">
        <v>20</v>
      </c>
      <c r="I19" s="18" t="s">
        <v>21</v>
      </c>
      <c r="J19" s="19" t="s">
        <v>19</v>
      </c>
      <c r="K19" s="16" t="s">
        <v>18</v>
      </c>
      <c r="L19" s="17" t="s">
        <v>20</v>
      </c>
      <c r="M19" s="18" t="s">
        <v>21</v>
      </c>
      <c r="N19" s="19" t="s">
        <v>19</v>
      </c>
      <c r="O19" s="16" t="s">
        <v>18</v>
      </c>
      <c r="P19" s="17" t="s">
        <v>20</v>
      </c>
      <c r="Q19" s="18" t="s">
        <v>21</v>
      </c>
      <c r="R19" s="23" t="s">
        <v>19</v>
      </c>
      <c r="S19" s="24" t="s">
        <v>18</v>
      </c>
      <c r="T19" s="25" t="s">
        <v>20</v>
      </c>
      <c r="U19" s="26" t="s">
        <v>21</v>
      </c>
    </row>
    <row r="20" spans="1:22" ht="15.75" customHeight="1" x14ac:dyDescent="0.2">
      <c r="A20" s="20"/>
      <c r="B20" s="15" t="s">
        <v>18</v>
      </c>
      <c r="C20" s="16" t="s">
        <v>18</v>
      </c>
      <c r="D20" s="17" t="s">
        <v>18</v>
      </c>
      <c r="E20" s="18" t="s">
        <v>18</v>
      </c>
      <c r="F20" s="19" t="s">
        <v>18</v>
      </c>
      <c r="G20" s="16" t="s">
        <v>18</v>
      </c>
      <c r="H20" s="17" t="s">
        <v>18</v>
      </c>
      <c r="I20" s="18" t="s">
        <v>18</v>
      </c>
      <c r="J20" s="19" t="s">
        <v>18</v>
      </c>
      <c r="K20" s="16" t="s">
        <v>18</v>
      </c>
      <c r="L20" s="17" t="s">
        <v>18</v>
      </c>
      <c r="M20" s="18" t="s">
        <v>18</v>
      </c>
      <c r="N20" s="19" t="s">
        <v>18</v>
      </c>
      <c r="O20" s="16" t="s">
        <v>18</v>
      </c>
      <c r="P20" s="17" t="s">
        <v>18</v>
      </c>
      <c r="Q20" s="18" t="s">
        <v>18</v>
      </c>
      <c r="R20" s="23" t="s">
        <v>18</v>
      </c>
      <c r="S20" s="24" t="s">
        <v>18</v>
      </c>
      <c r="T20" s="25" t="s">
        <v>18</v>
      </c>
      <c r="U20" s="26" t="s">
        <v>18</v>
      </c>
    </row>
    <row r="21" spans="1:22" ht="15.75" customHeight="1" x14ac:dyDescent="0.2">
      <c r="A21" s="27" t="s">
        <v>42</v>
      </c>
      <c r="B21" s="28">
        <f>COUNTIF(B5:B20,"P")+COUNTIF(B5:B20,"CT")+COUNTIF(B5:B20,"SH")+COUNTIF(B5:B20,"T")</f>
        <v>0</v>
      </c>
      <c r="C21" s="29"/>
      <c r="D21" s="30"/>
      <c r="E21" s="30"/>
      <c r="F21" s="28">
        <f>COUNTIF(F5:F20,"P")+COUNTIF(F5:F20,"CT")+COUNTIF(F5:F20,"SH")+COUNTIF(F5:F20,"T")</f>
        <v>14</v>
      </c>
      <c r="G21" s="29"/>
      <c r="H21" s="30"/>
      <c r="I21" s="30"/>
      <c r="J21" s="28">
        <f>COUNTIF(J5:J20,"P")+COUNTIF(J5:J20,"CT")+COUNTIF(J5:J20,"SH")+COUNTIF(J5:J20,"T")</f>
        <v>15</v>
      </c>
      <c r="K21" s="29"/>
      <c r="L21" s="30"/>
      <c r="M21" s="30"/>
      <c r="N21" s="28">
        <f>COUNTIF(N5:N20,"P")+COUNTIF(N5:N20,"CT")+COUNTIF(N5:N20,"SH")+COUNTIF(N5:N20,"T")</f>
        <v>15</v>
      </c>
      <c r="O21" s="29"/>
      <c r="P21" s="30"/>
      <c r="Q21" s="30"/>
      <c r="R21" s="28">
        <f>COUNTIF(R5:R20,"P")+COUNTIF(R5:R20,"CT")+COUNTIF(R5:R20,"SH")+COUNTIF(R5:R20,"T")</f>
        <v>12</v>
      </c>
      <c r="S21" s="29"/>
      <c r="T21" s="30"/>
      <c r="U21" s="30"/>
    </row>
    <row r="22" spans="1:22" ht="15.75" customHeight="1" x14ac:dyDescent="0.2">
      <c r="A22" s="20" t="s">
        <v>45</v>
      </c>
      <c r="B22" s="32"/>
      <c r="C22" s="30"/>
      <c r="D22" s="33">
        <f>COUNTIF(D5:D20,"B")</f>
        <v>0</v>
      </c>
      <c r="E22" s="30"/>
      <c r="F22" s="32"/>
      <c r="G22" s="30"/>
      <c r="H22" s="33">
        <f>COUNTIF(H5:H20,"B")</f>
        <v>14</v>
      </c>
      <c r="I22" s="30"/>
      <c r="J22" s="32"/>
      <c r="K22" s="30"/>
      <c r="L22" s="33">
        <f>COUNTIF(L5:L20,"B")</f>
        <v>15</v>
      </c>
      <c r="M22" s="30"/>
      <c r="N22" s="32"/>
      <c r="O22" s="30"/>
      <c r="P22" s="33">
        <f>COUNTIF(P5:P20,"B")</f>
        <v>14</v>
      </c>
      <c r="Q22" s="30"/>
      <c r="R22" s="32"/>
      <c r="S22" s="30"/>
      <c r="T22" s="33">
        <f>COUNTIF(T5:T20,"B")</f>
        <v>12</v>
      </c>
      <c r="U22" s="30"/>
    </row>
    <row r="23" spans="1:22" ht="15.75" customHeight="1" x14ac:dyDescent="0.2">
      <c r="A23" s="20" t="s">
        <v>46</v>
      </c>
      <c r="B23" s="32"/>
      <c r="C23" s="30"/>
      <c r="D23" s="30"/>
      <c r="E23" s="33">
        <f>COUNTIF(E5:E20,"L")</f>
        <v>0</v>
      </c>
      <c r="F23" s="32"/>
      <c r="G23" s="30"/>
      <c r="H23" s="30"/>
      <c r="I23" s="33">
        <f>COUNTIF(I5:I20,"L")</f>
        <v>14</v>
      </c>
      <c r="J23" s="32"/>
      <c r="K23" s="30"/>
      <c r="L23" s="30"/>
      <c r="M23" s="33">
        <f>COUNTIF(M5:M20,"L")</f>
        <v>15</v>
      </c>
      <c r="N23" s="32"/>
      <c r="O23" s="30"/>
      <c r="P23" s="30"/>
      <c r="Q23" s="33">
        <f>COUNTIF(Q5:Q20,"L")</f>
        <v>15</v>
      </c>
      <c r="R23" s="32"/>
      <c r="S23" s="30"/>
      <c r="T23" s="30"/>
      <c r="U23" s="33">
        <f>COUNTIF(U5:U20,"L")</f>
        <v>12</v>
      </c>
    </row>
    <row r="24" spans="1:22" ht="15.75" customHeight="1" x14ac:dyDescent="0.2">
      <c r="A24" s="20" t="s">
        <v>47</v>
      </c>
      <c r="B24" s="34"/>
      <c r="C24" s="35"/>
      <c r="D24" s="33">
        <v>0</v>
      </c>
      <c r="E24" s="33">
        <v>0</v>
      </c>
      <c r="F24" s="34"/>
      <c r="G24" s="35"/>
      <c r="H24" s="33">
        <v>2</v>
      </c>
      <c r="I24" s="33">
        <v>2</v>
      </c>
      <c r="J24" s="34"/>
      <c r="K24" s="35"/>
      <c r="L24" s="33">
        <v>2</v>
      </c>
      <c r="M24" s="36">
        <v>2</v>
      </c>
      <c r="N24" s="34"/>
      <c r="O24" s="35"/>
      <c r="P24" s="33">
        <v>2</v>
      </c>
      <c r="Q24" s="33">
        <v>2</v>
      </c>
      <c r="R24" s="34"/>
      <c r="S24" s="35"/>
      <c r="T24" s="33">
        <v>2</v>
      </c>
      <c r="U24" s="33">
        <v>2</v>
      </c>
    </row>
    <row r="25" spans="1:22" ht="15.75" customHeight="1" x14ac:dyDescent="0.2">
      <c r="A25" s="20" t="s">
        <v>48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2" ht="15.75" customHeight="1" x14ac:dyDescent="0.2">
      <c r="A26" s="20" t="s">
        <v>49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7"/>
      <c r="R26" s="20"/>
      <c r="S26" s="20"/>
      <c r="T26" s="20"/>
      <c r="U26" s="37"/>
    </row>
    <row r="27" spans="1:22" ht="15.75" customHeight="1" x14ac:dyDescent="0.2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2" ht="15.75" customHeight="1" x14ac:dyDescent="0.2">
      <c r="A28" s="6"/>
      <c r="B28" s="38">
        <f>B3</f>
        <v>43471</v>
      </c>
      <c r="C28" s="69" t="s">
        <v>6</v>
      </c>
      <c r="D28" s="70"/>
      <c r="E28" s="39"/>
      <c r="F28" s="38">
        <f>F3</f>
        <v>43472</v>
      </c>
      <c r="G28" s="69" t="s">
        <v>7</v>
      </c>
      <c r="H28" s="70"/>
      <c r="I28" s="39"/>
      <c r="J28" s="38">
        <f>J3</f>
        <v>43473</v>
      </c>
      <c r="K28" s="69" t="s">
        <v>8</v>
      </c>
      <c r="L28" s="70"/>
      <c r="M28" s="39"/>
      <c r="N28" s="38">
        <f>N3</f>
        <v>43474</v>
      </c>
      <c r="O28" s="69" t="s">
        <v>9</v>
      </c>
      <c r="P28" s="70"/>
      <c r="Q28" s="39"/>
      <c r="R28" s="38">
        <f>R3</f>
        <v>43474</v>
      </c>
      <c r="S28" s="69" t="s">
        <v>9</v>
      </c>
      <c r="T28" s="70"/>
      <c r="U28" s="39"/>
    </row>
    <row r="29" spans="1:22" ht="15.75" customHeight="1" x14ac:dyDescent="0.2">
      <c r="A29" t="str">
        <f t="shared" ref="A29:A44" si="0">A5</f>
        <v>Student, 1</v>
      </c>
      <c r="B29" s="40"/>
      <c r="C29" s="41" t="str">
        <f t="shared" ref="C29:C44" si="1">C5</f>
        <v>-</v>
      </c>
      <c r="D29" s="41"/>
      <c r="E29" s="41"/>
      <c r="F29" s="40"/>
      <c r="G29" s="41" t="str">
        <f t="shared" ref="G29:G44" si="2">G5</f>
        <v>-</v>
      </c>
      <c r="H29" s="41"/>
      <c r="I29" s="41"/>
      <c r="J29" s="40"/>
      <c r="K29" s="41" t="str">
        <f t="shared" ref="K29:K44" si="3">K5</f>
        <v>-</v>
      </c>
      <c r="L29" s="41"/>
      <c r="M29" s="41"/>
      <c r="N29" s="40"/>
      <c r="O29" s="41" t="str">
        <f t="shared" ref="O29:O44" si="4">O5</f>
        <v>-</v>
      </c>
      <c r="P29" s="41"/>
      <c r="Q29" s="41"/>
      <c r="R29" s="40"/>
      <c r="S29" s="41" t="str">
        <f t="shared" ref="S29:S44" si="5">S5</f>
        <v>-</v>
      </c>
      <c r="T29" s="41"/>
      <c r="U29" s="41"/>
      <c r="V29" s="1" t="s">
        <v>50</v>
      </c>
    </row>
    <row r="30" spans="1:22" ht="15.75" customHeight="1" x14ac:dyDescent="0.2">
      <c r="A30" t="str">
        <f t="shared" si="0"/>
        <v>Student, 2</v>
      </c>
      <c r="B30" s="40"/>
      <c r="C30" s="41" t="str">
        <f t="shared" si="1"/>
        <v>-</v>
      </c>
      <c r="D30" s="41"/>
      <c r="E30" s="41"/>
      <c r="F30" s="40"/>
      <c r="G30" s="41" t="str">
        <f t="shared" si="2"/>
        <v>-</v>
      </c>
      <c r="H30" s="41"/>
      <c r="I30" s="41"/>
      <c r="J30" s="40"/>
      <c r="K30" s="41" t="str">
        <f t="shared" si="3"/>
        <v>-</v>
      </c>
      <c r="L30" s="41"/>
      <c r="M30" s="41"/>
      <c r="N30" s="40"/>
      <c r="O30" s="41" t="str">
        <f t="shared" si="4"/>
        <v>-</v>
      </c>
      <c r="P30" s="41"/>
      <c r="Q30" s="41"/>
      <c r="R30" s="40"/>
      <c r="S30" s="41" t="str">
        <f t="shared" si="5"/>
        <v>Influenza A Dx</v>
      </c>
      <c r="T30" s="41"/>
      <c r="U30" s="41"/>
    </row>
    <row r="31" spans="1:22" ht="15.75" customHeight="1" x14ac:dyDescent="0.2">
      <c r="A31" t="str">
        <f t="shared" si="0"/>
        <v>Student, 3</v>
      </c>
      <c r="B31" s="40"/>
      <c r="C31" s="41" t="str">
        <f t="shared" si="1"/>
        <v>-</v>
      </c>
      <c r="D31" s="41"/>
      <c r="E31" s="41"/>
      <c r="F31" s="40"/>
      <c r="G31" s="41" t="str">
        <f t="shared" si="2"/>
        <v>-</v>
      </c>
      <c r="H31" s="41"/>
      <c r="I31" s="41"/>
      <c r="J31" s="40"/>
      <c r="K31" s="41" t="str">
        <f t="shared" si="3"/>
        <v>-</v>
      </c>
      <c r="L31" s="41"/>
      <c r="M31" s="41"/>
      <c r="N31" s="40"/>
      <c r="O31" s="41" t="str">
        <f t="shared" si="4"/>
        <v>-</v>
      </c>
      <c r="P31" s="41"/>
      <c r="Q31" s="41"/>
      <c r="R31" s="40"/>
      <c r="S31" s="41" t="str">
        <f t="shared" si="5"/>
        <v>-</v>
      </c>
      <c r="T31" s="41"/>
      <c r="U31" s="41"/>
    </row>
    <row r="32" spans="1:22" ht="15.75" customHeight="1" x14ac:dyDescent="0.2">
      <c r="A32" t="str">
        <f t="shared" si="0"/>
        <v>Student, 4</v>
      </c>
      <c r="B32" s="40"/>
      <c r="C32" s="41" t="str">
        <f t="shared" si="1"/>
        <v>-</v>
      </c>
      <c r="D32" s="41"/>
      <c r="E32" s="41"/>
      <c r="F32" s="40"/>
      <c r="G32" s="41" t="str">
        <f t="shared" si="2"/>
        <v>-</v>
      </c>
      <c r="H32" s="41"/>
      <c r="I32" s="41"/>
      <c r="J32" s="40"/>
      <c r="K32" s="41" t="str">
        <f t="shared" si="3"/>
        <v>-</v>
      </c>
      <c r="L32" s="41"/>
      <c r="M32" s="41"/>
      <c r="N32" s="40"/>
      <c r="O32" s="41" t="str">
        <f t="shared" si="4"/>
        <v>-</v>
      </c>
      <c r="P32" s="41"/>
      <c r="Q32" s="41"/>
      <c r="R32" s="40"/>
      <c r="S32" s="41" t="str">
        <f t="shared" si="5"/>
        <v>-</v>
      </c>
      <c r="T32" s="41"/>
      <c r="U32" s="41"/>
    </row>
    <row r="33" spans="1:21" ht="15.75" customHeight="1" x14ac:dyDescent="0.2">
      <c r="A33" t="str">
        <f t="shared" si="0"/>
        <v>Student, 5</v>
      </c>
      <c r="B33" s="40"/>
      <c r="C33" s="41" t="str">
        <f t="shared" si="1"/>
        <v>-</v>
      </c>
      <c r="D33" s="41"/>
      <c r="E33" s="41"/>
      <c r="F33" s="40"/>
      <c r="G33" s="41" t="str">
        <f t="shared" si="2"/>
        <v>-</v>
      </c>
      <c r="H33" s="41"/>
      <c r="I33" s="41"/>
      <c r="J33" s="40"/>
      <c r="K33" s="41" t="str">
        <f t="shared" si="3"/>
        <v>-</v>
      </c>
      <c r="L33" s="41"/>
      <c r="M33" s="41"/>
      <c r="N33" s="40"/>
      <c r="O33" s="41" t="str">
        <f t="shared" si="4"/>
        <v>-</v>
      </c>
      <c r="P33" s="41"/>
      <c r="Q33" s="41"/>
      <c r="R33" s="40"/>
      <c r="S33" s="41" t="str">
        <f t="shared" si="5"/>
        <v>-</v>
      </c>
      <c r="T33" s="41"/>
      <c r="U33" s="41"/>
    </row>
    <row r="34" spans="1:21" ht="15.75" customHeight="1" x14ac:dyDescent="0.2">
      <c r="A34" t="str">
        <f t="shared" si="0"/>
        <v>Student, 6</v>
      </c>
      <c r="B34" s="40"/>
      <c r="C34" s="41" t="str">
        <f t="shared" si="1"/>
        <v>-</v>
      </c>
      <c r="D34" s="41"/>
      <c r="E34" s="41"/>
      <c r="F34" s="40"/>
      <c r="G34" s="41" t="str">
        <f t="shared" si="2"/>
        <v>-</v>
      </c>
      <c r="H34" s="41"/>
      <c r="I34" s="41"/>
      <c r="J34" s="40"/>
      <c r="K34" s="41" t="str">
        <f t="shared" si="3"/>
        <v>-</v>
      </c>
      <c r="L34" s="41"/>
      <c r="M34" s="41"/>
      <c r="N34" s="40"/>
      <c r="O34" s="41" t="str">
        <f t="shared" si="4"/>
        <v>-</v>
      </c>
      <c r="P34" s="41"/>
      <c r="Q34" s="41"/>
      <c r="R34" s="40"/>
      <c r="S34" s="41" t="str">
        <f t="shared" si="5"/>
        <v>-</v>
      </c>
      <c r="T34" s="41"/>
      <c r="U34" s="41"/>
    </row>
    <row r="35" spans="1:21" ht="15.75" customHeight="1" x14ac:dyDescent="0.2">
      <c r="A35" t="str">
        <f t="shared" si="0"/>
        <v>Student, 7</v>
      </c>
      <c r="B35" s="40"/>
      <c r="C35" s="41" t="str">
        <f t="shared" si="1"/>
        <v>-</v>
      </c>
      <c r="D35" s="41"/>
      <c r="E35" s="41"/>
      <c r="F35" s="40"/>
      <c r="G35" s="41" t="str">
        <f t="shared" si="2"/>
        <v>-</v>
      </c>
      <c r="H35" s="41"/>
      <c r="I35" s="41"/>
      <c r="J35" s="40"/>
      <c r="K35" s="41" t="str">
        <f t="shared" si="3"/>
        <v>-</v>
      </c>
      <c r="L35" s="41"/>
      <c r="M35" s="41"/>
      <c r="N35" s="40"/>
      <c r="O35" s="41" t="str">
        <f t="shared" si="4"/>
        <v>-</v>
      </c>
      <c r="P35" s="41"/>
      <c r="Q35" s="41"/>
      <c r="R35" s="40"/>
      <c r="S35" s="41" t="str">
        <f t="shared" si="5"/>
        <v>-</v>
      </c>
      <c r="T35" s="41"/>
      <c r="U35" s="41"/>
    </row>
    <row r="36" spans="1:21" ht="15.75" customHeight="1" x14ac:dyDescent="0.2">
      <c r="A36" t="str">
        <f t="shared" si="0"/>
        <v>Student, 8</v>
      </c>
      <c r="B36" s="40"/>
      <c r="C36" s="41" t="str">
        <f t="shared" si="1"/>
        <v>-</v>
      </c>
      <c r="D36" s="41"/>
      <c r="E36" s="41"/>
      <c r="F36" s="40"/>
      <c r="G36" s="41" t="str">
        <f t="shared" si="2"/>
        <v>-</v>
      </c>
      <c r="H36" s="41"/>
      <c r="I36" s="41"/>
      <c r="J36" s="40"/>
      <c r="K36" s="41" t="str">
        <f t="shared" si="3"/>
        <v>-</v>
      </c>
      <c r="L36" s="41"/>
      <c r="M36" s="41"/>
      <c r="N36" s="40"/>
      <c r="O36" s="41" t="str">
        <f t="shared" si="4"/>
        <v>-</v>
      </c>
      <c r="P36" s="41"/>
      <c r="Q36" s="41"/>
      <c r="R36" s="40"/>
      <c r="S36" s="41" t="str">
        <f t="shared" si="5"/>
        <v>-</v>
      </c>
      <c r="T36" s="41"/>
      <c r="U36" s="41"/>
    </row>
    <row r="37" spans="1:21" ht="15.75" customHeight="1" x14ac:dyDescent="0.2">
      <c r="A37" t="str">
        <f t="shared" si="0"/>
        <v>Student, 9</v>
      </c>
      <c r="B37" s="40"/>
      <c r="C37" s="41" t="str">
        <f t="shared" si="1"/>
        <v>-</v>
      </c>
      <c r="D37" s="41"/>
      <c r="E37" s="41"/>
      <c r="F37" s="40"/>
      <c r="G37" s="41" t="str">
        <f t="shared" si="2"/>
        <v>-</v>
      </c>
      <c r="H37" s="41"/>
      <c r="I37" s="41"/>
      <c r="J37" s="40"/>
      <c r="K37" s="41" t="str">
        <f t="shared" si="3"/>
        <v>-</v>
      </c>
      <c r="L37" s="41"/>
      <c r="M37" s="41"/>
      <c r="N37" s="40"/>
      <c r="O37" s="41" t="str">
        <f t="shared" si="4"/>
        <v>-</v>
      </c>
      <c r="P37" s="41"/>
      <c r="Q37" s="41"/>
      <c r="R37" s="40"/>
      <c r="S37" s="41" t="str">
        <f t="shared" si="5"/>
        <v>Pink Eye</v>
      </c>
      <c r="T37" s="41"/>
      <c r="U37" s="41"/>
    </row>
    <row r="38" spans="1:21" ht="12.75" x14ac:dyDescent="0.2">
      <c r="A38" t="str">
        <f t="shared" si="0"/>
        <v>Student, 10</v>
      </c>
      <c r="B38" s="40"/>
      <c r="C38" s="41" t="str">
        <f t="shared" si="1"/>
        <v>-</v>
      </c>
      <c r="D38" s="41"/>
      <c r="E38" s="41"/>
      <c r="F38" s="40"/>
      <c r="G38" s="41" t="str">
        <f t="shared" si="2"/>
        <v>-</v>
      </c>
      <c r="H38" s="41"/>
      <c r="I38" s="41"/>
      <c r="J38" s="40"/>
      <c r="K38" s="41" t="str">
        <f t="shared" si="3"/>
        <v>-</v>
      </c>
      <c r="L38" s="41"/>
      <c r="M38" s="41"/>
      <c r="N38" s="40"/>
      <c r="O38" s="41" t="str">
        <f t="shared" si="4"/>
        <v>-</v>
      </c>
      <c r="P38" s="41"/>
      <c r="Q38" s="41"/>
      <c r="R38" s="40"/>
      <c r="S38" s="41" t="str">
        <f t="shared" si="5"/>
        <v>Pink Eye</v>
      </c>
      <c r="T38" s="41"/>
      <c r="U38" s="41"/>
    </row>
    <row r="39" spans="1:21" ht="12.75" x14ac:dyDescent="0.2">
      <c r="A39" t="str">
        <f t="shared" si="0"/>
        <v>Student, 11</v>
      </c>
      <c r="B39" s="40"/>
      <c r="C39" s="41" t="str">
        <f t="shared" si="1"/>
        <v>-</v>
      </c>
      <c r="D39" s="41"/>
      <c r="E39" s="41"/>
      <c r="F39" s="40"/>
      <c r="G39" s="41" t="str">
        <f t="shared" si="2"/>
        <v>-</v>
      </c>
      <c r="H39" s="41"/>
      <c r="I39" s="41"/>
      <c r="J39" s="40"/>
      <c r="K39" s="41" t="str">
        <f t="shared" si="3"/>
        <v>-</v>
      </c>
      <c r="L39" s="41"/>
      <c r="M39" s="41"/>
      <c r="N39" s="40"/>
      <c r="O39" s="41" t="str">
        <f t="shared" si="4"/>
        <v>-</v>
      </c>
      <c r="P39" s="41"/>
      <c r="Q39" s="41"/>
      <c r="R39" s="40"/>
      <c r="S39" s="41" t="str">
        <f t="shared" si="5"/>
        <v>-</v>
      </c>
      <c r="T39" s="41"/>
      <c r="U39" s="41"/>
    </row>
    <row r="40" spans="1:21" ht="12.75" x14ac:dyDescent="0.2">
      <c r="A40" t="str">
        <f t="shared" si="0"/>
        <v>Student, 12</v>
      </c>
      <c r="B40" s="40"/>
      <c r="C40" s="41" t="str">
        <f t="shared" si="1"/>
        <v>-</v>
      </c>
      <c r="D40" s="41"/>
      <c r="E40" s="41"/>
      <c r="F40" s="40"/>
      <c r="G40" s="41" t="str">
        <f t="shared" si="2"/>
        <v>-</v>
      </c>
      <c r="H40" s="41"/>
      <c r="I40" s="41"/>
      <c r="J40" s="40"/>
      <c r="K40" s="41" t="str">
        <f t="shared" si="3"/>
        <v>-</v>
      </c>
      <c r="L40" s="41"/>
      <c r="M40" s="41"/>
      <c r="N40" s="40"/>
      <c r="O40" s="41" t="str">
        <f t="shared" si="4"/>
        <v>-</v>
      </c>
      <c r="P40" s="41"/>
      <c r="Q40" s="41"/>
      <c r="R40" s="40"/>
      <c r="S40" s="41" t="str">
        <f t="shared" si="5"/>
        <v>-</v>
      </c>
      <c r="T40" s="41"/>
      <c r="U40" s="41"/>
    </row>
    <row r="41" spans="1:21" ht="12.75" x14ac:dyDescent="0.2">
      <c r="A41" t="str">
        <f t="shared" si="0"/>
        <v>Student, 13</v>
      </c>
      <c r="B41" s="40"/>
      <c r="C41" s="41" t="str">
        <f t="shared" si="1"/>
        <v>-</v>
      </c>
      <c r="D41" s="41"/>
      <c r="E41" s="41"/>
      <c r="F41" s="40"/>
      <c r="G41" s="41" t="str">
        <f t="shared" si="2"/>
        <v>-</v>
      </c>
      <c r="H41" s="41"/>
      <c r="I41" s="41"/>
      <c r="J41" s="40"/>
      <c r="K41" s="41" t="str">
        <f t="shared" si="3"/>
        <v>-</v>
      </c>
      <c r="L41" s="41"/>
      <c r="M41" s="41"/>
      <c r="N41" s="40"/>
      <c r="O41" s="41" t="str">
        <f t="shared" si="4"/>
        <v>-</v>
      </c>
      <c r="P41" s="41"/>
      <c r="Q41" s="41"/>
      <c r="R41" s="40"/>
      <c r="S41" s="41" t="str">
        <f t="shared" si="5"/>
        <v>-</v>
      </c>
      <c r="T41" s="41"/>
      <c r="U41" s="41"/>
    </row>
    <row r="42" spans="1:21" ht="12.75" x14ac:dyDescent="0.2">
      <c r="A42" t="str">
        <f t="shared" si="0"/>
        <v>Student, 14</v>
      </c>
      <c r="B42" s="40"/>
      <c r="C42" s="41" t="str">
        <f t="shared" si="1"/>
        <v>-</v>
      </c>
      <c r="D42" s="41"/>
      <c r="E42" s="41"/>
      <c r="F42" s="40"/>
      <c r="G42" s="41" t="str">
        <f t="shared" si="2"/>
        <v>-</v>
      </c>
      <c r="H42" s="41"/>
      <c r="I42" s="41"/>
      <c r="J42" s="40"/>
      <c r="K42" s="41" t="str">
        <f t="shared" si="3"/>
        <v>-</v>
      </c>
      <c r="L42" s="41"/>
      <c r="M42" s="41"/>
      <c r="N42" s="40"/>
      <c r="O42" s="41" t="str">
        <f t="shared" si="4"/>
        <v>-</v>
      </c>
      <c r="P42" s="41"/>
      <c r="Q42" s="41"/>
      <c r="R42" s="40"/>
      <c r="S42" s="41" t="str">
        <f t="shared" si="5"/>
        <v>-</v>
      </c>
      <c r="T42" s="41"/>
      <c r="U42" s="41"/>
    </row>
    <row r="43" spans="1:21" ht="12.75" x14ac:dyDescent="0.2">
      <c r="A43" t="str">
        <f t="shared" si="0"/>
        <v>Student, 15</v>
      </c>
      <c r="B43" s="40"/>
      <c r="C43" s="41" t="str">
        <f t="shared" si="1"/>
        <v>-</v>
      </c>
      <c r="D43" s="41"/>
      <c r="E43" s="41"/>
      <c r="F43" s="40"/>
      <c r="G43" s="41" t="str">
        <f t="shared" si="2"/>
        <v>-</v>
      </c>
      <c r="H43" s="41"/>
      <c r="I43" s="41"/>
      <c r="J43" s="40"/>
      <c r="K43" s="41" t="str">
        <f t="shared" si="3"/>
        <v>-</v>
      </c>
      <c r="L43" s="41"/>
      <c r="M43" s="41"/>
      <c r="N43" s="40"/>
      <c r="O43" s="41" t="str">
        <f t="shared" si="4"/>
        <v>-</v>
      </c>
      <c r="P43" s="41"/>
      <c r="Q43" s="41"/>
      <c r="R43" s="40"/>
      <c r="S43" s="41" t="str">
        <f t="shared" si="5"/>
        <v>-</v>
      </c>
      <c r="T43" s="41"/>
      <c r="U43" s="41"/>
    </row>
    <row r="44" spans="1:21" ht="12.75" x14ac:dyDescent="0.2">
      <c r="A44">
        <f t="shared" si="0"/>
        <v>0</v>
      </c>
      <c r="B44" s="40"/>
      <c r="C44" s="41" t="str">
        <f t="shared" si="1"/>
        <v>-</v>
      </c>
      <c r="D44" s="41"/>
      <c r="E44" s="41"/>
      <c r="F44" s="40"/>
      <c r="G44" s="41" t="str">
        <f t="shared" si="2"/>
        <v>-</v>
      </c>
      <c r="H44" s="41"/>
      <c r="I44" s="41"/>
      <c r="J44" s="40"/>
      <c r="K44" s="41" t="str">
        <f t="shared" si="3"/>
        <v>-</v>
      </c>
      <c r="L44" s="41"/>
      <c r="M44" s="41"/>
      <c r="N44" s="40"/>
      <c r="O44" s="41" t="str">
        <f t="shared" si="4"/>
        <v>-</v>
      </c>
      <c r="P44" s="41"/>
      <c r="Q44" s="41"/>
      <c r="R44" s="40"/>
      <c r="S44" s="41" t="str">
        <f t="shared" si="5"/>
        <v>-</v>
      </c>
      <c r="T44" s="41"/>
      <c r="U44" s="41"/>
    </row>
    <row r="45" spans="1:21" ht="12.75" x14ac:dyDescent="0.2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1" ht="12.75" x14ac:dyDescent="0.2">
      <c r="A46" s="42" t="s">
        <v>34</v>
      </c>
      <c r="B46" s="43">
        <v>0</v>
      </c>
      <c r="C46" s="43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21" ht="12.75" x14ac:dyDescent="0.2">
      <c r="A47" s="42" t="s">
        <v>44</v>
      </c>
      <c r="B47" s="43">
        <v>0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</row>
    <row r="48" spans="1:21" ht="12.75" x14ac:dyDescent="0.2">
      <c r="A48" s="42" t="s">
        <v>53</v>
      </c>
      <c r="B48" s="43">
        <v>0</v>
      </c>
      <c r="C48" s="43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21" ht="12.75" x14ac:dyDescent="0.2">
      <c r="A49" s="42" t="s">
        <v>54</v>
      </c>
      <c r="B49" s="43">
        <v>0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ht="12.75" x14ac:dyDescent="0.2">
      <c r="A50" s="42" t="s">
        <v>26</v>
      </c>
      <c r="B50" s="43">
        <v>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ht="12.75" x14ac:dyDescent="0.2">
      <c r="A51" s="42" t="s">
        <v>55</v>
      </c>
      <c r="B51" s="43">
        <v>0</v>
      </c>
      <c r="C51" s="43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2.75" x14ac:dyDescent="0.2">
      <c r="A52" s="44" t="s">
        <v>56</v>
      </c>
      <c r="B52" s="43">
        <v>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2.75" x14ac:dyDescent="0.2">
      <c r="A53" s="1" t="s">
        <v>43</v>
      </c>
      <c r="B53" s="43">
        <v>1</v>
      </c>
      <c r="C53" s="43" t="s">
        <v>67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2.75" x14ac:dyDescent="0.2">
      <c r="A54" s="1" t="s">
        <v>57</v>
      </c>
      <c r="B54" s="43">
        <v>0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ht="12.75" x14ac:dyDescent="0.2">
      <c r="A55" s="45" t="s">
        <v>58</v>
      </c>
      <c r="B55" s="43">
        <v>0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t="12.75" x14ac:dyDescent="0.2">
      <c r="A56" s="46" t="s">
        <v>59</v>
      </c>
      <c r="B56" s="43">
        <v>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t="12.75" x14ac:dyDescent="0.2">
      <c r="A57" s="47" t="s">
        <v>60</v>
      </c>
      <c r="B57" s="43"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ht="12.75" x14ac:dyDescent="0.2">
      <c r="A58" s="45" t="s">
        <v>61</v>
      </c>
      <c r="B58" s="43">
        <v>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ht="12.75" x14ac:dyDescent="0.2">
      <c r="A59" s="45" t="s">
        <v>62</v>
      </c>
      <c r="B59" s="43">
        <v>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t="12.75" x14ac:dyDescent="0.2">
      <c r="A60" s="45" t="s">
        <v>63</v>
      </c>
      <c r="B60" s="43">
        <v>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2.75" x14ac:dyDescent="0.2">
      <c r="A61" s="1" t="s">
        <v>39</v>
      </c>
      <c r="B61" s="43">
        <v>1</v>
      </c>
      <c r="C61" s="43" t="s">
        <v>68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2.75" x14ac:dyDescent="0.2">
      <c r="A62" s="1" t="s">
        <v>64</v>
      </c>
      <c r="B62" s="43">
        <v>0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ht="12.75" x14ac:dyDescent="0.2">
      <c r="A63" s="1" t="s">
        <v>65</v>
      </c>
      <c r="B63" s="43"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2.75" x14ac:dyDescent="0.2">
      <c r="A64" s="42" t="s">
        <v>66</v>
      </c>
      <c r="B64" s="43">
        <v>0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2:21" ht="12.75" x14ac:dyDescent="0.2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2:21" ht="12.75" x14ac:dyDescent="0.2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2:21" ht="12.75" x14ac:dyDescent="0.2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2:21" ht="12.75" x14ac:dyDescent="0.2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2:21" ht="12.75" x14ac:dyDescent="0.2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2:21" ht="12.75" x14ac:dyDescent="0.2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2:21" ht="12.75" x14ac:dyDescent="0.2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2:21" ht="12.75" x14ac:dyDescent="0.2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2:21" ht="12.75" x14ac:dyDescent="0.2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2:21" ht="12.75" x14ac:dyDescent="0.2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2:21" ht="12.75" x14ac:dyDescent="0.2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2:21" ht="12.75" x14ac:dyDescent="0.2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2:21" ht="12.75" x14ac:dyDescent="0.2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2:21" ht="12.75" x14ac:dyDescent="0.2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2:21" ht="12.75" x14ac:dyDescent="0.2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2:21" ht="12.75" x14ac:dyDescent="0.2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2:21" ht="12.75" x14ac:dyDescent="0.2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2:21" ht="12.75" x14ac:dyDescent="0.2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2:21" ht="12.75" x14ac:dyDescent="0.2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2:21" ht="12.75" x14ac:dyDescent="0.2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2:21" ht="12.75" x14ac:dyDescent="0.2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2:21" ht="12.75" x14ac:dyDescent="0.2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2:21" ht="12.75" x14ac:dyDescent="0.2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2:21" ht="12.75" x14ac:dyDescent="0.2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2:21" ht="12.75" x14ac:dyDescent="0.2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2:21" ht="12.75" x14ac:dyDescent="0.2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2:21" ht="12.75" x14ac:dyDescent="0.2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2:21" ht="12.75" x14ac:dyDescent="0.2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2:21" ht="12.75" x14ac:dyDescent="0.2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2:21" ht="12.75" x14ac:dyDescent="0.2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2:21" ht="12.75" x14ac:dyDescent="0.2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 ht="12.75" x14ac:dyDescent="0.2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2:21" ht="12.75" x14ac:dyDescent="0.2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2:21" ht="12.75" x14ac:dyDescent="0.2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2:21" ht="12.75" x14ac:dyDescent="0.2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2:21" ht="12.75" x14ac:dyDescent="0.2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2:21" ht="12.75" x14ac:dyDescent="0.2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2:21" ht="12.75" x14ac:dyDescent="0.2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2:21" ht="12.75" x14ac:dyDescent="0.2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2:21" ht="12.75" x14ac:dyDescent="0.2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2:21" ht="12.75" x14ac:dyDescent="0.2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2:21" ht="12.75" x14ac:dyDescent="0.2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2:21" ht="12.75" x14ac:dyDescent="0.2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2:21" ht="12.75" x14ac:dyDescent="0.2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2:21" ht="12.75" x14ac:dyDescent="0.2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2:21" ht="12.75" x14ac:dyDescent="0.2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2:21" ht="12.75" x14ac:dyDescent="0.2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2:21" ht="12.75" x14ac:dyDescent="0.2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2:21" ht="12.75" x14ac:dyDescent="0.2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2:21" ht="12.75" x14ac:dyDescent="0.2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2:21" ht="12.75" x14ac:dyDescent="0.2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2:21" ht="12.75" x14ac:dyDescent="0.2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2:21" ht="12.75" x14ac:dyDescent="0.2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2.75" x14ac:dyDescent="0.2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2.75" x14ac:dyDescent="0.2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2.75" x14ac:dyDescent="0.2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21" ht="12.75" x14ac:dyDescent="0.2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2:21" ht="12.75" x14ac:dyDescent="0.2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2:21" ht="12.75" x14ac:dyDescent="0.2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2:21" ht="12.75" x14ac:dyDescent="0.2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2:21" ht="12.75" x14ac:dyDescent="0.2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2:21" ht="12.75" x14ac:dyDescent="0.2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2:21" ht="12.75" x14ac:dyDescent="0.2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2:21" ht="12.75" x14ac:dyDescent="0.2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2:21" ht="12.75" x14ac:dyDescent="0.2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2:21" ht="12.75" x14ac:dyDescent="0.2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2:21" ht="12.75" x14ac:dyDescent="0.2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2:21" ht="12.75" x14ac:dyDescent="0.2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2:21" ht="12.75" x14ac:dyDescent="0.2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2:21" ht="12.75" x14ac:dyDescent="0.2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2:21" ht="12.75" x14ac:dyDescent="0.2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2:21" ht="12.75" x14ac:dyDescent="0.2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2:21" ht="12.75" x14ac:dyDescent="0.2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2:21" ht="12.75" x14ac:dyDescent="0.2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2:21" ht="12.75" x14ac:dyDescent="0.2"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2:21" ht="12.75" x14ac:dyDescent="0.2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2:21" ht="12.75" x14ac:dyDescent="0.2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2:21" ht="12.75" x14ac:dyDescent="0.2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2:21" ht="12.75" x14ac:dyDescent="0.2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2:21" ht="12.75" x14ac:dyDescent="0.2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2:21" ht="12.75" x14ac:dyDescent="0.2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2:21" ht="12.75" x14ac:dyDescent="0.2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2:21" ht="12.75" x14ac:dyDescent="0.2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2:21" ht="12.75" x14ac:dyDescent="0.2"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2:21" ht="12.75" x14ac:dyDescent="0.2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2:21" ht="12.75" x14ac:dyDescent="0.2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2:21" ht="12.75" x14ac:dyDescent="0.2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2:21" ht="12.75" x14ac:dyDescent="0.2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2:21" ht="12.75" x14ac:dyDescent="0.2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2:21" ht="12.75" x14ac:dyDescent="0.2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2:21" ht="12.75" x14ac:dyDescent="0.2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2:21" ht="12.75" x14ac:dyDescent="0.2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2:21" ht="12.75" x14ac:dyDescent="0.2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2:21" ht="12.75" x14ac:dyDescent="0.2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2:21" ht="12.75" x14ac:dyDescent="0.2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2:21" ht="12.75" x14ac:dyDescent="0.2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2:21" ht="12.75" x14ac:dyDescent="0.2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2:21" ht="12.75" x14ac:dyDescent="0.2"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2:21" ht="12.75" x14ac:dyDescent="0.2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2:21" ht="12.75" x14ac:dyDescent="0.2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2:21" ht="12.75" x14ac:dyDescent="0.2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2:21" ht="12.75" x14ac:dyDescent="0.2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2:21" ht="12.75" x14ac:dyDescent="0.2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2:21" ht="12.75" x14ac:dyDescent="0.2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2:21" ht="12.75" x14ac:dyDescent="0.2"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2:21" ht="12.75" x14ac:dyDescent="0.2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2:21" ht="12.75" x14ac:dyDescent="0.2"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2:21" ht="12.75" x14ac:dyDescent="0.2"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2:21" ht="12.75" x14ac:dyDescent="0.2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2:21" ht="12.75" x14ac:dyDescent="0.2"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2:21" ht="12.75" x14ac:dyDescent="0.2"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2:21" ht="12.75" x14ac:dyDescent="0.2"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2:21" ht="12.75" x14ac:dyDescent="0.2"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2:21" ht="12.75" x14ac:dyDescent="0.2"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2:21" ht="12.75" x14ac:dyDescent="0.2"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2:21" ht="12.75" x14ac:dyDescent="0.2"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2:21" ht="12.75" x14ac:dyDescent="0.2"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  <row r="182" spans="2:21" ht="12.75" x14ac:dyDescent="0.2"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</row>
    <row r="183" spans="2:21" ht="12.75" x14ac:dyDescent="0.2"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</row>
    <row r="184" spans="2:21" ht="12.75" x14ac:dyDescent="0.2"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</row>
    <row r="185" spans="2:21" ht="12.75" x14ac:dyDescent="0.2"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</row>
    <row r="186" spans="2:21" ht="12.75" x14ac:dyDescent="0.2"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</row>
    <row r="187" spans="2:21" ht="12.75" x14ac:dyDescent="0.2"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</row>
    <row r="188" spans="2:21" ht="12.75" x14ac:dyDescent="0.2"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</row>
    <row r="189" spans="2:21" ht="12.75" x14ac:dyDescent="0.2"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</row>
    <row r="190" spans="2:21" ht="12.75" x14ac:dyDescent="0.2"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</row>
    <row r="191" spans="2:21" ht="12.75" x14ac:dyDescent="0.2"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</row>
    <row r="192" spans="2:21" ht="12.75" x14ac:dyDescent="0.2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</row>
    <row r="193" spans="2:21" ht="12.75" x14ac:dyDescent="0.2"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</row>
    <row r="194" spans="2:21" ht="12.75" x14ac:dyDescent="0.2"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</row>
    <row r="195" spans="2:21" ht="12.75" x14ac:dyDescent="0.2"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</row>
    <row r="196" spans="2:21" ht="12.75" x14ac:dyDescent="0.2"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</row>
    <row r="197" spans="2:21" ht="12.75" x14ac:dyDescent="0.2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</row>
    <row r="198" spans="2:21" ht="12.75" x14ac:dyDescent="0.2"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</row>
    <row r="199" spans="2:21" ht="12.75" x14ac:dyDescent="0.2"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</row>
    <row r="200" spans="2:21" ht="12.75" x14ac:dyDescent="0.2"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</row>
    <row r="201" spans="2:21" ht="12.75" x14ac:dyDescent="0.2"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</row>
    <row r="202" spans="2:21" ht="12.75" x14ac:dyDescent="0.2"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</row>
    <row r="203" spans="2:21" ht="12.75" x14ac:dyDescent="0.2"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</row>
    <row r="204" spans="2:21" ht="12.75" x14ac:dyDescent="0.2"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</row>
    <row r="205" spans="2:21" ht="12.75" x14ac:dyDescent="0.2"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</row>
    <row r="206" spans="2:21" ht="12.75" x14ac:dyDescent="0.2"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</row>
    <row r="207" spans="2:21" ht="12.75" x14ac:dyDescent="0.2"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</row>
    <row r="208" spans="2:21" ht="12.75" x14ac:dyDescent="0.2"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</row>
    <row r="209" spans="2:21" ht="12.75" x14ac:dyDescent="0.2"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spans="2:21" ht="12.75" x14ac:dyDescent="0.2"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</row>
    <row r="211" spans="2:21" ht="12.75" x14ac:dyDescent="0.2"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</row>
    <row r="212" spans="2:21" ht="12.75" x14ac:dyDescent="0.2"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</row>
    <row r="213" spans="2:21" ht="12.75" x14ac:dyDescent="0.2"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</row>
    <row r="214" spans="2:21" ht="12.75" x14ac:dyDescent="0.2"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</row>
    <row r="215" spans="2:21" ht="12.75" x14ac:dyDescent="0.2"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</row>
    <row r="216" spans="2:21" ht="12.75" x14ac:dyDescent="0.2"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</row>
    <row r="217" spans="2:21" ht="12.75" x14ac:dyDescent="0.2"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</row>
    <row r="218" spans="2:21" ht="12.75" x14ac:dyDescent="0.2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</row>
    <row r="219" spans="2:21" ht="12.75" x14ac:dyDescent="0.2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</row>
    <row r="220" spans="2:21" ht="12.75" x14ac:dyDescent="0.2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</row>
    <row r="221" spans="2:21" ht="12.75" x14ac:dyDescent="0.2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</row>
    <row r="222" spans="2:21" ht="12.75" x14ac:dyDescent="0.2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</row>
    <row r="223" spans="2:21" ht="12.75" x14ac:dyDescent="0.2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</row>
    <row r="224" spans="2:21" ht="12.75" x14ac:dyDescent="0.2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</row>
    <row r="225" spans="2:21" ht="12.75" x14ac:dyDescent="0.2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</row>
    <row r="226" spans="2:21" ht="12.75" x14ac:dyDescent="0.2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</row>
    <row r="227" spans="2:21" ht="12.75" x14ac:dyDescent="0.2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</row>
    <row r="228" spans="2:21" ht="12.75" x14ac:dyDescent="0.2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</row>
    <row r="229" spans="2:21" ht="12.75" x14ac:dyDescent="0.2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</row>
    <row r="230" spans="2:21" ht="12.75" x14ac:dyDescent="0.2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</row>
    <row r="231" spans="2:21" ht="12.75" x14ac:dyDescent="0.2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</row>
    <row r="232" spans="2:21" ht="12.75" x14ac:dyDescent="0.2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</row>
    <row r="233" spans="2:21" ht="12.75" x14ac:dyDescent="0.2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</row>
    <row r="234" spans="2:21" ht="12.75" x14ac:dyDescent="0.2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</row>
    <row r="235" spans="2:21" ht="12.75" x14ac:dyDescent="0.2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</row>
    <row r="236" spans="2:21" ht="12.75" x14ac:dyDescent="0.2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</row>
    <row r="237" spans="2:21" ht="12.75" x14ac:dyDescent="0.2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</row>
    <row r="238" spans="2:21" ht="12.75" x14ac:dyDescent="0.2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</row>
    <row r="239" spans="2:21" ht="12.75" x14ac:dyDescent="0.2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</row>
    <row r="240" spans="2:21" ht="12.75" x14ac:dyDescent="0.2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</row>
    <row r="241" spans="2:21" ht="12.75" x14ac:dyDescent="0.2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</row>
    <row r="242" spans="2:21" ht="12.75" x14ac:dyDescent="0.2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</row>
    <row r="243" spans="2:21" ht="12.75" x14ac:dyDescent="0.2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</row>
    <row r="244" spans="2:21" ht="12.75" x14ac:dyDescent="0.2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</row>
    <row r="245" spans="2:21" ht="12.75" x14ac:dyDescent="0.2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</row>
    <row r="246" spans="2:21" ht="12.75" x14ac:dyDescent="0.2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</row>
    <row r="247" spans="2:21" ht="12.75" x14ac:dyDescent="0.2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</row>
    <row r="248" spans="2:21" ht="12.75" x14ac:dyDescent="0.2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</row>
    <row r="249" spans="2:21" ht="12.75" x14ac:dyDescent="0.2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</row>
    <row r="250" spans="2:21" ht="12.75" x14ac:dyDescent="0.2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</row>
    <row r="251" spans="2:21" ht="12.75" x14ac:dyDescent="0.2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</row>
    <row r="252" spans="2:21" ht="12.75" x14ac:dyDescent="0.2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</row>
    <row r="253" spans="2:21" ht="12.75" x14ac:dyDescent="0.2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</row>
    <row r="254" spans="2:21" ht="12.75" x14ac:dyDescent="0.2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</row>
    <row r="255" spans="2:21" ht="12.75" x14ac:dyDescent="0.2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</row>
    <row r="256" spans="2:21" ht="12.75" x14ac:dyDescent="0.2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</row>
    <row r="257" spans="2:21" ht="12.75" x14ac:dyDescent="0.2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</row>
    <row r="258" spans="2:21" ht="12.75" x14ac:dyDescent="0.2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</row>
    <row r="259" spans="2:21" ht="12.75" x14ac:dyDescent="0.2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</row>
    <row r="260" spans="2:21" ht="12.75" x14ac:dyDescent="0.2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</row>
    <row r="261" spans="2:21" ht="12.75" x14ac:dyDescent="0.2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</row>
    <row r="262" spans="2:21" ht="12.75" x14ac:dyDescent="0.2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</row>
    <row r="263" spans="2:21" ht="12.75" x14ac:dyDescent="0.2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</row>
    <row r="264" spans="2:21" ht="12.75" x14ac:dyDescent="0.2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</row>
    <row r="265" spans="2:21" ht="12.75" x14ac:dyDescent="0.2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</row>
    <row r="266" spans="2:21" ht="12.75" x14ac:dyDescent="0.2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</row>
    <row r="267" spans="2:21" ht="12.75" x14ac:dyDescent="0.2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</row>
    <row r="268" spans="2:21" ht="12.75" x14ac:dyDescent="0.2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</row>
    <row r="269" spans="2:21" ht="12.75" x14ac:dyDescent="0.2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</row>
    <row r="270" spans="2:21" ht="12.75" x14ac:dyDescent="0.2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</row>
    <row r="271" spans="2:21" ht="12.75" x14ac:dyDescent="0.2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</row>
    <row r="272" spans="2:21" ht="12.75" x14ac:dyDescent="0.2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</row>
    <row r="273" spans="2:21" ht="12.75" x14ac:dyDescent="0.2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</row>
    <row r="274" spans="2:21" ht="12.75" x14ac:dyDescent="0.2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</row>
    <row r="275" spans="2:21" ht="12.75" x14ac:dyDescent="0.2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</row>
    <row r="276" spans="2:21" ht="12.75" x14ac:dyDescent="0.2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</row>
    <row r="277" spans="2:21" ht="12.75" x14ac:dyDescent="0.2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</row>
    <row r="278" spans="2:21" ht="12.75" x14ac:dyDescent="0.2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</row>
    <row r="279" spans="2:21" ht="12.75" x14ac:dyDescent="0.2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</row>
    <row r="280" spans="2:21" ht="12.75" x14ac:dyDescent="0.2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</row>
    <row r="281" spans="2:21" ht="12.75" x14ac:dyDescent="0.2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</row>
    <row r="282" spans="2:21" ht="12.75" x14ac:dyDescent="0.2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</row>
    <row r="283" spans="2:21" ht="12.75" x14ac:dyDescent="0.2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</row>
    <row r="284" spans="2:21" ht="12.75" x14ac:dyDescent="0.2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</row>
    <row r="285" spans="2:21" ht="12.75" x14ac:dyDescent="0.2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</row>
    <row r="286" spans="2:21" ht="12.75" x14ac:dyDescent="0.2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</row>
    <row r="287" spans="2:21" ht="12.75" x14ac:dyDescent="0.2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</row>
    <row r="288" spans="2:21" ht="12.75" x14ac:dyDescent="0.2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</row>
    <row r="289" spans="2:21" ht="12.75" x14ac:dyDescent="0.2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</row>
    <row r="290" spans="2:21" ht="12.75" x14ac:dyDescent="0.2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</row>
    <row r="291" spans="2:21" ht="12.75" x14ac:dyDescent="0.2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</row>
    <row r="292" spans="2:21" ht="12.75" x14ac:dyDescent="0.2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</row>
    <row r="293" spans="2:21" ht="12.75" x14ac:dyDescent="0.2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</row>
    <row r="294" spans="2:21" ht="12.75" x14ac:dyDescent="0.2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</row>
    <row r="295" spans="2:21" ht="12.75" x14ac:dyDescent="0.2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</row>
    <row r="296" spans="2:21" ht="12.75" x14ac:dyDescent="0.2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</row>
    <row r="297" spans="2:21" ht="12.75" x14ac:dyDescent="0.2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</row>
    <row r="298" spans="2:21" ht="12.75" x14ac:dyDescent="0.2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</row>
    <row r="299" spans="2:21" ht="12.75" x14ac:dyDescent="0.2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</row>
    <row r="300" spans="2:21" ht="12.75" x14ac:dyDescent="0.2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</row>
    <row r="301" spans="2:21" ht="12.75" x14ac:dyDescent="0.2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</row>
    <row r="302" spans="2:21" ht="12.75" x14ac:dyDescent="0.2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</row>
    <row r="303" spans="2:21" ht="12.75" x14ac:dyDescent="0.2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</row>
    <row r="304" spans="2:21" ht="12.75" x14ac:dyDescent="0.2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</row>
    <row r="305" spans="2:21" ht="12.75" x14ac:dyDescent="0.2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</row>
    <row r="306" spans="2:21" ht="12.75" x14ac:dyDescent="0.2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</row>
    <row r="307" spans="2:21" ht="12.75" x14ac:dyDescent="0.2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</row>
    <row r="308" spans="2:21" ht="12.75" x14ac:dyDescent="0.2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</row>
    <row r="309" spans="2:21" ht="12.75" x14ac:dyDescent="0.2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</row>
    <row r="310" spans="2:21" ht="12.75" x14ac:dyDescent="0.2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</row>
    <row r="311" spans="2:21" ht="12.75" x14ac:dyDescent="0.2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</row>
    <row r="312" spans="2:21" ht="12.75" x14ac:dyDescent="0.2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</row>
    <row r="313" spans="2:21" ht="12.75" x14ac:dyDescent="0.2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</row>
    <row r="314" spans="2:21" ht="12.75" x14ac:dyDescent="0.2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</row>
    <row r="315" spans="2:21" ht="12.75" x14ac:dyDescent="0.2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</row>
    <row r="316" spans="2:21" ht="12.75" x14ac:dyDescent="0.2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</row>
    <row r="317" spans="2:21" ht="12.75" x14ac:dyDescent="0.2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</row>
    <row r="318" spans="2:21" ht="12.75" x14ac:dyDescent="0.2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</row>
    <row r="319" spans="2:21" ht="12.75" x14ac:dyDescent="0.2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</row>
    <row r="320" spans="2:21" ht="12.75" x14ac:dyDescent="0.2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</row>
    <row r="321" spans="2:21" ht="12.75" x14ac:dyDescent="0.2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</row>
    <row r="322" spans="2:21" ht="12.75" x14ac:dyDescent="0.2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</row>
    <row r="323" spans="2:21" ht="12.75" x14ac:dyDescent="0.2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</row>
    <row r="324" spans="2:21" ht="12.75" x14ac:dyDescent="0.2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</row>
    <row r="325" spans="2:21" ht="12.75" x14ac:dyDescent="0.2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</row>
    <row r="326" spans="2:21" ht="12.75" x14ac:dyDescent="0.2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</row>
    <row r="327" spans="2:21" ht="12.75" x14ac:dyDescent="0.2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</row>
    <row r="328" spans="2:21" ht="12.75" x14ac:dyDescent="0.2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</row>
    <row r="329" spans="2:21" ht="12.75" x14ac:dyDescent="0.2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</row>
    <row r="330" spans="2:21" ht="12.75" x14ac:dyDescent="0.2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</row>
    <row r="331" spans="2:21" ht="12.75" x14ac:dyDescent="0.2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</row>
    <row r="332" spans="2:21" ht="12.75" x14ac:dyDescent="0.2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</row>
    <row r="333" spans="2:21" ht="12.75" x14ac:dyDescent="0.2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</row>
    <row r="334" spans="2:21" ht="12.75" x14ac:dyDescent="0.2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</row>
    <row r="335" spans="2:21" ht="12.75" x14ac:dyDescent="0.2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</row>
    <row r="336" spans="2:21" ht="12.75" x14ac:dyDescent="0.2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</row>
    <row r="337" spans="2:21" ht="12.75" x14ac:dyDescent="0.2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</row>
    <row r="338" spans="2:21" ht="12.75" x14ac:dyDescent="0.2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</row>
    <row r="339" spans="2:21" ht="12.75" x14ac:dyDescent="0.2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</row>
    <row r="340" spans="2:21" ht="12.75" x14ac:dyDescent="0.2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</row>
    <row r="341" spans="2:21" ht="12.75" x14ac:dyDescent="0.2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</row>
    <row r="342" spans="2:21" ht="12.75" x14ac:dyDescent="0.2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</row>
    <row r="343" spans="2:21" ht="12.75" x14ac:dyDescent="0.2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</row>
    <row r="344" spans="2:21" ht="12.75" x14ac:dyDescent="0.2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</row>
    <row r="345" spans="2:21" ht="12.75" x14ac:dyDescent="0.2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</row>
    <row r="346" spans="2:21" ht="12.75" x14ac:dyDescent="0.2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</row>
    <row r="347" spans="2:21" ht="12.75" x14ac:dyDescent="0.2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</row>
    <row r="348" spans="2:21" ht="12.75" x14ac:dyDescent="0.2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</row>
    <row r="349" spans="2:21" ht="12.75" x14ac:dyDescent="0.2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</row>
    <row r="350" spans="2:21" ht="12.75" x14ac:dyDescent="0.2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</row>
    <row r="351" spans="2:21" ht="12.75" x14ac:dyDescent="0.2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</row>
    <row r="352" spans="2:21" ht="12.75" x14ac:dyDescent="0.2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</row>
    <row r="353" spans="2:21" ht="12.75" x14ac:dyDescent="0.2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</row>
    <row r="354" spans="2:21" ht="12.75" x14ac:dyDescent="0.2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</row>
    <row r="355" spans="2:21" ht="12.75" x14ac:dyDescent="0.2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</row>
    <row r="356" spans="2:21" ht="12.75" x14ac:dyDescent="0.2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</row>
    <row r="357" spans="2:21" ht="12.75" x14ac:dyDescent="0.2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</row>
    <row r="358" spans="2:21" ht="12.75" x14ac:dyDescent="0.2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</row>
    <row r="359" spans="2:21" ht="12.75" x14ac:dyDescent="0.2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</row>
    <row r="360" spans="2:21" ht="12.75" x14ac:dyDescent="0.2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</row>
    <row r="361" spans="2:21" ht="12.75" x14ac:dyDescent="0.2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</row>
    <row r="362" spans="2:21" ht="12.75" x14ac:dyDescent="0.2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</row>
    <row r="363" spans="2:21" ht="12.75" x14ac:dyDescent="0.2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</row>
    <row r="364" spans="2:21" ht="12.75" x14ac:dyDescent="0.2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</row>
    <row r="365" spans="2:21" ht="12.75" x14ac:dyDescent="0.2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</row>
    <row r="366" spans="2:21" ht="12.75" x14ac:dyDescent="0.2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</row>
    <row r="367" spans="2:21" ht="12.75" x14ac:dyDescent="0.2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</row>
    <row r="368" spans="2:21" ht="12.75" x14ac:dyDescent="0.2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</row>
    <row r="369" spans="2:21" ht="12.75" x14ac:dyDescent="0.2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</row>
    <row r="370" spans="2:21" ht="12.75" x14ac:dyDescent="0.2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</row>
    <row r="371" spans="2:21" ht="12.75" x14ac:dyDescent="0.2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</row>
    <row r="372" spans="2:21" ht="12.75" x14ac:dyDescent="0.2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</row>
    <row r="373" spans="2:21" ht="12.75" x14ac:dyDescent="0.2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</row>
    <row r="374" spans="2:21" ht="12.75" x14ac:dyDescent="0.2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</row>
    <row r="375" spans="2:21" ht="12.75" x14ac:dyDescent="0.2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</row>
    <row r="376" spans="2:21" ht="12.75" x14ac:dyDescent="0.2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</row>
    <row r="377" spans="2:21" ht="12.75" x14ac:dyDescent="0.2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</row>
    <row r="378" spans="2:21" ht="12.75" x14ac:dyDescent="0.2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</row>
    <row r="379" spans="2:21" ht="12.75" x14ac:dyDescent="0.2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</row>
    <row r="380" spans="2:21" ht="12.75" x14ac:dyDescent="0.2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</row>
    <row r="381" spans="2:21" ht="12.75" x14ac:dyDescent="0.2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</row>
    <row r="382" spans="2:21" ht="12.75" x14ac:dyDescent="0.2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</row>
    <row r="383" spans="2:21" ht="12.75" x14ac:dyDescent="0.2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</row>
    <row r="384" spans="2:21" ht="12.75" x14ac:dyDescent="0.2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</row>
    <row r="385" spans="2:21" ht="12.75" x14ac:dyDescent="0.2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</row>
    <row r="386" spans="2:21" ht="12.75" x14ac:dyDescent="0.2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</row>
    <row r="387" spans="2:21" ht="12.75" x14ac:dyDescent="0.2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</row>
    <row r="388" spans="2:21" ht="12.75" x14ac:dyDescent="0.2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</row>
    <row r="389" spans="2:21" ht="12.75" x14ac:dyDescent="0.2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</row>
    <row r="390" spans="2:21" ht="12.75" x14ac:dyDescent="0.2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</row>
    <row r="391" spans="2:21" ht="12.75" x14ac:dyDescent="0.2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</row>
    <row r="392" spans="2:21" ht="12.75" x14ac:dyDescent="0.2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</row>
    <row r="393" spans="2:21" ht="12.75" x14ac:dyDescent="0.2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</row>
    <row r="394" spans="2:21" ht="12.75" x14ac:dyDescent="0.2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</row>
    <row r="395" spans="2:21" ht="12.75" x14ac:dyDescent="0.2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</row>
    <row r="396" spans="2:21" ht="12.75" x14ac:dyDescent="0.2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</row>
    <row r="397" spans="2:21" ht="12.75" x14ac:dyDescent="0.2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</row>
    <row r="398" spans="2:21" ht="12.75" x14ac:dyDescent="0.2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</row>
    <row r="399" spans="2:21" ht="12.75" x14ac:dyDescent="0.2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</row>
    <row r="400" spans="2:21" ht="12.75" x14ac:dyDescent="0.2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</row>
    <row r="401" spans="2:21" ht="12.75" x14ac:dyDescent="0.2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</row>
    <row r="402" spans="2:21" ht="12.75" x14ac:dyDescent="0.2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</row>
    <row r="403" spans="2:21" ht="12.75" x14ac:dyDescent="0.2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</row>
    <row r="404" spans="2:21" ht="12.75" x14ac:dyDescent="0.2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</row>
    <row r="405" spans="2:21" ht="12.75" x14ac:dyDescent="0.2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</row>
    <row r="406" spans="2:21" ht="12.75" x14ac:dyDescent="0.2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</row>
    <row r="407" spans="2:21" ht="12.75" x14ac:dyDescent="0.2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</row>
    <row r="408" spans="2:21" ht="12.75" x14ac:dyDescent="0.2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</row>
    <row r="409" spans="2:21" ht="12.75" x14ac:dyDescent="0.2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</row>
    <row r="410" spans="2:21" ht="12.75" x14ac:dyDescent="0.2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</row>
    <row r="411" spans="2:21" ht="12.75" x14ac:dyDescent="0.2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</row>
    <row r="412" spans="2:21" ht="12.75" x14ac:dyDescent="0.2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</row>
    <row r="413" spans="2:21" ht="12.75" x14ac:dyDescent="0.2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</row>
    <row r="414" spans="2:21" ht="12.75" x14ac:dyDescent="0.2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</row>
    <row r="415" spans="2:21" ht="12.75" x14ac:dyDescent="0.2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</row>
    <row r="416" spans="2:21" ht="12.75" x14ac:dyDescent="0.2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</row>
    <row r="417" spans="2:21" ht="12.75" x14ac:dyDescent="0.2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</row>
    <row r="418" spans="2:21" ht="12.75" x14ac:dyDescent="0.2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</row>
    <row r="419" spans="2:21" ht="12.75" x14ac:dyDescent="0.2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</row>
    <row r="420" spans="2:21" ht="12.75" x14ac:dyDescent="0.2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</row>
    <row r="421" spans="2:21" ht="12.75" x14ac:dyDescent="0.2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</row>
    <row r="422" spans="2:21" ht="12.75" x14ac:dyDescent="0.2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</row>
    <row r="423" spans="2:21" ht="12.75" x14ac:dyDescent="0.2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</row>
    <row r="424" spans="2:21" ht="12.75" x14ac:dyDescent="0.2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</row>
    <row r="425" spans="2:21" ht="12.75" x14ac:dyDescent="0.2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</row>
    <row r="426" spans="2:21" ht="12.75" x14ac:dyDescent="0.2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</row>
    <row r="427" spans="2:21" ht="12.75" x14ac:dyDescent="0.2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</row>
    <row r="428" spans="2:21" ht="12.75" x14ac:dyDescent="0.2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</row>
    <row r="429" spans="2:21" ht="12.75" x14ac:dyDescent="0.2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</row>
    <row r="430" spans="2:21" ht="12.75" x14ac:dyDescent="0.2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</row>
    <row r="431" spans="2:21" ht="12.75" x14ac:dyDescent="0.2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</row>
    <row r="432" spans="2:21" ht="12.75" x14ac:dyDescent="0.2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</row>
    <row r="433" spans="2:21" ht="12.75" x14ac:dyDescent="0.2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</row>
    <row r="434" spans="2:21" ht="12.75" x14ac:dyDescent="0.2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</row>
    <row r="435" spans="2:21" ht="12.75" x14ac:dyDescent="0.2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</row>
    <row r="436" spans="2:21" ht="12.75" x14ac:dyDescent="0.2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</row>
    <row r="437" spans="2:21" ht="12.75" x14ac:dyDescent="0.2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</row>
    <row r="438" spans="2:21" ht="12.75" x14ac:dyDescent="0.2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</row>
    <row r="439" spans="2:21" ht="12.75" x14ac:dyDescent="0.2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</row>
    <row r="440" spans="2:21" ht="12.75" x14ac:dyDescent="0.2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</row>
    <row r="441" spans="2:21" ht="12.75" x14ac:dyDescent="0.2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</row>
    <row r="442" spans="2:21" ht="12.75" x14ac:dyDescent="0.2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</row>
    <row r="443" spans="2:21" ht="12.75" x14ac:dyDescent="0.2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</row>
    <row r="444" spans="2:21" ht="12.75" x14ac:dyDescent="0.2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</row>
    <row r="445" spans="2:21" ht="12.75" x14ac:dyDescent="0.2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</row>
    <row r="446" spans="2:21" ht="12.75" x14ac:dyDescent="0.2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</row>
    <row r="447" spans="2:21" ht="12.75" x14ac:dyDescent="0.2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</row>
    <row r="448" spans="2:21" ht="12.75" x14ac:dyDescent="0.2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</row>
    <row r="449" spans="2:21" ht="12.75" x14ac:dyDescent="0.2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</row>
    <row r="450" spans="2:21" ht="12.75" x14ac:dyDescent="0.2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</row>
    <row r="451" spans="2:21" ht="12.75" x14ac:dyDescent="0.2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</row>
    <row r="452" spans="2:21" ht="12.75" x14ac:dyDescent="0.2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</row>
    <row r="453" spans="2:21" ht="12.75" x14ac:dyDescent="0.2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</row>
    <row r="454" spans="2:21" ht="12.75" x14ac:dyDescent="0.2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</row>
    <row r="455" spans="2:21" ht="12.75" x14ac:dyDescent="0.2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</row>
    <row r="456" spans="2:21" ht="12.75" x14ac:dyDescent="0.2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</row>
    <row r="457" spans="2:21" ht="12.75" x14ac:dyDescent="0.2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</row>
    <row r="458" spans="2:21" ht="12.75" x14ac:dyDescent="0.2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</row>
    <row r="459" spans="2:21" ht="12.75" x14ac:dyDescent="0.2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</row>
    <row r="460" spans="2:21" ht="12.75" x14ac:dyDescent="0.2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</row>
    <row r="461" spans="2:21" ht="12.75" x14ac:dyDescent="0.2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</row>
    <row r="462" spans="2:21" ht="12.75" x14ac:dyDescent="0.2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</row>
    <row r="463" spans="2:21" ht="12.75" x14ac:dyDescent="0.2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</row>
    <row r="464" spans="2:21" ht="12.75" x14ac:dyDescent="0.2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</row>
    <row r="465" spans="2:21" ht="12.75" x14ac:dyDescent="0.2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</row>
    <row r="466" spans="2:21" ht="12.75" x14ac:dyDescent="0.2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</row>
    <row r="467" spans="2:21" ht="12.75" x14ac:dyDescent="0.2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</row>
    <row r="468" spans="2:21" ht="12.75" x14ac:dyDescent="0.2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</row>
    <row r="469" spans="2:21" ht="12.75" x14ac:dyDescent="0.2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</row>
    <row r="470" spans="2:21" ht="12.75" x14ac:dyDescent="0.2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</row>
    <row r="471" spans="2:21" ht="12.75" x14ac:dyDescent="0.2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</row>
    <row r="472" spans="2:21" ht="12.75" x14ac:dyDescent="0.2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</row>
    <row r="473" spans="2:21" ht="12.75" x14ac:dyDescent="0.2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</row>
    <row r="474" spans="2:21" ht="12.75" x14ac:dyDescent="0.2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</row>
    <row r="475" spans="2:21" ht="12.75" x14ac:dyDescent="0.2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</row>
    <row r="476" spans="2:21" ht="12.75" x14ac:dyDescent="0.2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</row>
    <row r="477" spans="2:21" ht="12.75" x14ac:dyDescent="0.2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</row>
    <row r="478" spans="2:21" ht="12.75" x14ac:dyDescent="0.2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</row>
    <row r="479" spans="2:21" ht="12.75" x14ac:dyDescent="0.2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</row>
    <row r="480" spans="2:21" ht="12.75" x14ac:dyDescent="0.2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</row>
    <row r="481" spans="2:21" ht="12.75" x14ac:dyDescent="0.2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</row>
    <row r="482" spans="2:21" ht="12.75" x14ac:dyDescent="0.2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</row>
    <row r="483" spans="2:21" ht="12.75" x14ac:dyDescent="0.2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</row>
    <row r="484" spans="2:21" ht="12.75" x14ac:dyDescent="0.2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</row>
    <row r="485" spans="2:21" ht="12.75" x14ac:dyDescent="0.2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</row>
    <row r="486" spans="2:21" ht="12.75" x14ac:dyDescent="0.2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</row>
    <row r="487" spans="2:21" ht="12.75" x14ac:dyDescent="0.2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</row>
    <row r="488" spans="2:21" ht="12.75" x14ac:dyDescent="0.2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</row>
    <row r="489" spans="2:21" ht="12.75" x14ac:dyDescent="0.2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</row>
    <row r="490" spans="2:21" ht="12.75" x14ac:dyDescent="0.2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</row>
    <row r="491" spans="2:21" ht="12.75" x14ac:dyDescent="0.2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</row>
    <row r="492" spans="2:21" ht="12.75" x14ac:dyDescent="0.2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</row>
    <row r="493" spans="2:21" ht="12.75" x14ac:dyDescent="0.2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</row>
    <row r="494" spans="2:21" ht="12.75" x14ac:dyDescent="0.2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</row>
    <row r="495" spans="2:21" ht="12.75" x14ac:dyDescent="0.2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</row>
    <row r="496" spans="2:21" ht="12.75" x14ac:dyDescent="0.2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</row>
    <row r="497" spans="2:21" ht="12.75" x14ac:dyDescent="0.2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</row>
    <row r="498" spans="2:21" ht="12.75" x14ac:dyDescent="0.2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</row>
    <row r="499" spans="2:21" ht="12.75" x14ac:dyDescent="0.2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</row>
    <row r="500" spans="2:21" ht="12.75" x14ac:dyDescent="0.2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</row>
    <row r="501" spans="2:21" ht="12.75" x14ac:dyDescent="0.2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</row>
    <row r="502" spans="2:21" ht="12.75" x14ac:dyDescent="0.2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</row>
    <row r="503" spans="2:21" ht="12.75" x14ac:dyDescent="0.2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</row>
    <row r="504" spans="2:21" ht="12.75" x14ac:dyDescent="0.2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</row>
    <row r="505" spans="2:21" ht="12.75" x14ac:dyDescent="0.2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</row>
    <row r="506" spans="2:21" ht="12.75" x14ac:dyDescent="0.2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</row>
    <row r="507" spans="2:21" ht="12.75" x14ac:dyDescent="0.2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</row>
    <row r="508" spans="2:21" ht="12.75" x14ac:dyDescent="0.2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</row>
    <row r="509" spans="2:21" ht="12.75" x14ac:dyDescent="0.2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</row>
    <row r="510" spans="2:21" ht="12.75" x14ac:dyDescent="0.2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</row>
    <row r="511" spans="2:21" ht="12.75" x14ac:dyDescent="0.2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</row>
    <row r="512" spans="2:21" ht="12.75" x14ac:dyDescent="0.2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</row>
    <row r="513" spans="2:21" ht="12.75" x14ac:dyDescent="0.2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</row>
    <row r="514" spans="2:21" ht="12.75" x14ac:dyDescent="0.2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</row>
    <row r="515" spans="2:21" ht="12.75" x14ac:dyDescent="0.2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</row>
    <row r="516" spans="2:21" ht="12.75" x14ac:dyDescent="0.2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</row>
    <row r="517" spans="2:21" ht="12.75" x14ac:dyDescent="0.2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</row>
    <row r="518" spans="2:21" ht="12.75" x14ac:dyDescent="0.2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</row>
    <row r="519" spans="2:21" ht="12.75" x14ac:dyDescent="0.2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</row>
    <row r="520" spans="2:21" ht="12.75" x14ac:dyDescent="0.2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</row>
    <row r="521" spans="2:21" ht="12.75" x14ac:dyDescent="0.2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</row>
    <row r="522" spans="2:21" ht="12.75" x14ac:dyDescent="0.2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</row>
    <row r="523" spans="2:21" ht="12.75" x14ac:dyDescent="0.2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</row>
    <row r="524" spans="2:21" ht="12.75" x14ac:dyDescent="0.2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</row>
    <row r="525" spans="2:21" ht="12.75" x14ac:dyDescent="0.2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</row>
    <row r="526" spans="2:21" ht="12.75" x14ac:dyDescent="0.2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</row>
    <row r="527" spans="2:21" ht="12.75" x14ac:dyDescent="0.2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</row>
    <row r="528" spans="2:21" ht="12.75" x14ac:dyDescent="0.2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</row>
    <row r="529" spans="2:21" ht="12.75" x14ac:dyDescent="0.2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</row>
    <row r="530" spans="2:21" ht="12.75" x14ac:dyDescent="0.2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</row>
    <row r="531" spans="2:21" ht="12.75" x14ac:dyDescent="0.2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</row>
    <row r="532" spans="2:21" ht="12.75" x14ac:dyDescent="0.2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</row>
    <row r="533" spans="2:21" ht="12.75" x14ac:dyDescent="0.2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</row>
    <row r="534" spans="2:21" ht="12.75" x14ac:dyDescent="0.2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</row>
    <row r="535" spans="2:21" ht="12.75" x14ac:dyDescent="0.2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</row>
    <row r="536" spans="2:21" ht="12.75" x14ac:dyDescent="0.2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</row>
    <row r="537" spans="2:21" ht="12.75" x14ac:dyDescent="0.2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</row>
    <row r="538" spans="2:21" ht="12.75" x14ac:dyDescent="0.2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</row>
    <row r="539" spans="2:21" ht="12.75" x14ac:dyDescent="0.2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</row>
    <row r="540" spans="2:21" ht="12.75" x14ac:dyDescent="0.2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</row>
    <row r="541" spans="2:21" ht="12.75" x14ac:dyDescent="0.2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</row>
    <row r="542" spans="2:21" ht="12.75" x14ac:dyDescent="0.2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</row>
    <row r="543" spans="2:21" ht="12.75" x14ac:dyDescent="0.2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</row>
    <row r="544" spans="2:21" ht="12.75" x14ac:dyDescent="0.2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</row>
    <row r="545" spans="2:21" ht="12.75" x14ac:dyDescent="0.2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</row>
    <row r="546" spans="2:21" ht="12.75" x14ac:dyDescent="0.2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</row>
    <row r="547" spans="2:21" ht="12.75" x14ac:dyDescent="0.2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</row>
    <row r="548" spans="2:21" ht="12.75" x14ac:dyDescent="0.2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</row>
    <row r="549" spans="2:21" ht="12.75" x14ac:dyDescent="0.2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</row>
    <row r="550" spans="2:21" ht="12.75" x14ac:dyDescent="0.2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</row>
    <row r="551" spans="2:21" ht="12.75" x14ac:dyDescent="0.2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</row>
    <row r="552" spans="2:21" ht="12.75" x14ac:dyDescent="0.2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</row>
    <row r="553" spans="2:21" ht="12.75" x14ac:dyDescent="0.2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</row>
    <row r="554" spans="2:21" ht="12.75" x14ac:dyDescent="0.2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</row>
    <row r="555" spans="2:21" ht="12.75" x14ac:dyDescent="0.2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</row>
    <row r="556" spans="2:21" ht="12.75" x14ac:dyDescent="0.2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</row>
    <row r="557" spans="2:21" ht="12.75" x14ac:dyDescent="0.2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</row>
    <row r="558" spans="2:21" ht="12.75" x14ac:dyDescent="0.2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</row>
    <row r="559" spans="2:21" ht="12.75" x14ac:dyDescent="0.2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</row>
    <row r="560" spans="2:21" ht="12.75" x14ac:dyDescent="0.2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</row>
    <row r="561" spans="2:21" ht="12.75" x14ac:dyDescent="0.2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</row>
    <row r="562" spans="2:21" ht="12.75" x14ac:dyDescent="0.2"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</row>
    <row r="563" spans="2:21" ht="12.75" x14ac:dyDescent="0.2"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</row>
    <row r="564" spans="2:21" ht="12.75" x14ac:dyDescent="0.2"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</row>
    <row r="565" spans="2:21" ht="12.75" x14ac:dyDescent="0.2"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</row>
    <row r="566" spans="2:21" ht="12.75" x14ac:dyDescent="0.2"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</row>
    <row r="567" spans="2:21" ht="12.75" x14ac:dyDescent="0.2"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</row>
    <row r="568" spans="2:21" ht="12.75" x14ac:dyDescent="0.2"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</row>
    <row r="569" spans="2:21" ht="12.75" x14ac:dyDescent="0.2"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</row>
    <row r="570" spans="2:21" ht="12.75" x14ac:dyDescent="0.2"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</row>
    <row r="571" spans="2:21" ht="12.75" x14ac:dyDescent="0.2"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</row>
    <row r="572" spans="2:21" ht="12.75" x14ac:dyDescent="0.2"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</row>
    <row r="573" spans="2:21" ht="12.75" x14ac:dyDescent="0.2"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</row>
    <row r="574" spans="2:21" ht="12.75" x14ac:dyDescent="0.2"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</row>
    <row r="575" spans="2:21" ht="12.75" x14ac:dyDescent="0.2"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</row>
    <row r="576" spans="2:21" ht="12.75" x14ac:dyDescent="0.2"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</row>
    <row r="577" spans="2:21" ht="12.75" x14ac:dyDescent="0.2"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</row>
    <row r="578" spans="2:21" ht="12.75" x14ac:dyDescent="0.2"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</row>
    <row r="579" spans="2:21" ht="12.75" x14ac:dyDescent="0.2"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</row>
    <row r="580" spans="2:21" ht="12.75" x14ac:dyDescent="0.2"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</row>
    <row r="581" spans="2:21" ht="12.75" x14ac:dyDescent="0.2"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</row>
    <row r="582" spans="2:21" ht="12.75" x14ac:dyDescent="0.2"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</row>
    <row r="583" spans="2:21" ht="12.75" x14ac:dyDescent="0.2"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</row>
    <row r="584" spans="2:21" ht="12.75" x14ac:dyDescent="0.2"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</row>
    <row r="585" spans="2:21" ht="12.75" x14ac:dyDescent="0.2"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</row>
    <row r="586" spans="2:21" ht="12.75" x14ac:dyDescent="0.2"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</row>
    <row r="587" spans="2:21" ht="12.75" x14ac:dyDescent="0.2"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</row>
    <row r="588" spans="2:21" ht="12.75" x14ac:dyDescent="0.2"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</row>
    <row r="589" spans="2:21" ht="12.75" x14ac:dyDescent="0.2"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</row>
    <row r="590" spans="2:21" ht="12.75" x14ac:dyDescent="0.2"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</row>
    <row r="591" spans="2:21" ht="12.75" x14ac:dyDescent="0.2"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</row>
    <row r="592" spans="2:21" ht="12.75" x14ac:dyDescent="0.2"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</row>
    <row r="593" spans="2:21" ht="12.75" x14ac:dyDescent="0.2"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</row>
    <row r="594" spans="2:21" ht="12.75" x14ac:dyDescent="0.2"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</row>
    <row r="595" spans="2:21" ht="12.75" x14ac:dyDescent="0.2"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</row>
    <row r="596" spans="2:21" ht="12.75" x14ac:dyDescent="0.2"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</row>
    <row r="597" spans="2:21" ht="12.75" x14ac:dyDescent="0.2"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</row>
    <row r="598" spans="2:21" ht="12.75" x14ac:dyDescent="0.2"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</row>
    <row r="599" spans="2:21" ht="12.75" x14ac:dyDescent="0.2"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</row>
    <row r="600" spans="2:21" ht="12.75" x14ac:dyDescent="0.2"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</row>
    <row r="601" spans="2:21" ht="12.75" x14ac:dyDescent="0.2"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</row>
    <row r="602" spans="2:21" ht="12.75" x14ac:dyDescent="0.2"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</row>
    <row r="603" spans="2:21" ht="12.75" x14ac:dyDescent="0.2"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</row>
    <row r="604" spans="2:21" ht="12.75" x14ac:dyDescent="0.2"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</row>
    <row r="605" spans="2:21" ht="12.75" x14ac:dyDescent="0.2"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</row>
    <row r="606" spans="2:21" ht="12.75" x14ac:dyDescent="0.2"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</row>
    <row r="607" spans="2:21" ht="12.75" x14ac:dyDescent="0.2"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</row>
    <row r="608" spans="2:21" ht="12.75" x14ac:dyDescent="0.2"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</row>
    <row r="609" spans="2:21" ht="12.75" x14ac:dyDescent="0.2"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</row>
    <row r="610" spans="2:21" ht="12.75" x14ac:dyDescent="0.2"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</row>
    <row r="611" spans="2:21" ht="12.75" x14ac:dyDescent="0.2"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</row>
    <row r="612" spans="2:21" ht="12.75" x14ac:dyDescent="0.2"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</row>
    <row r="613" spans="2:21" ht="12.75" x14ac:dyDescent="0.2"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</row>
    <row r="614" spans="2:21" ht="12.75" x14ac:dyDescent="0.2"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</row>
    <row r="615" spans="2:21" ht="12.75" x14ac:dyDescent="0.2"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</row>
    <row r="616" spans="2:21" ht="12.75" x14ac:dyDescent="0.2"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</row>
    <row r="617" spans="2:21" ht="12.75" x14ac:dyDescent="0.2"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</row>
    <row r="618" spans="2:21" ht="12.75" x14ac:dyDescent="0.2"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</row>
    <row r="619" spans="2:21" ht="12.75" x14ac:dyDescent="0.2"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</row>
    <row r="620" spans="2:21" ht="12.75" x14ac:dyDescent="0.2"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</row>
    <row r="621" spans="2:21" ht="12.75" x14ac:dyDescent="0.2"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</row>
    <row r="622" spans="2:21" ht="12.75" x14ac:dyDescent="0.2"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</row>
    <row r="623" spans="2:21" ht="12.75" x14ac:dyDescent="0.2"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</row>
    <row r="624" spans="2:21" ht="12.75" x14ac:dyDescent="0.2"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</row>
    <row r="625" spans="2:21" ht="12.75" x14ac:dyDescent="0.2"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</row>
    <row r="626" spans="2:21" ht="12.75" x14ac:dyDescent="0.2"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</row>
    <row r="627" spans="2:21" ht="12.75" x14ac:dyDescent="0.2"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</row>
    <row r="628" spans="2:21" ht="12.75" x14ac:dyDescent="0.2"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</row>
    <row r="629" spans="2:21" ht="12.75" x14ac:dyDescent="0.2"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</row>
    <row r="630" spans="2:21" ht="12.75" x14ac:dyDescent="0.2"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</row>
    <row r="631" spans="2:21" ht="12.75" x14ac:dyDescent="0.2"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</row>
    <row r="632" spans="2:21" ht="12.75" x14ac:dyDescent="0.2"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</row>
    <row r="633" spans="2:21" ht="12.75" x14ac:dyDescent="0.2"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</row>
    <row r="634" spans="2:21" ht="12.75" x14ac:dyDescent="0.2"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</row>
    <row r="635" spans="2:21" ht="12.75" x14ac:dyDescent="0.2"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</row>
    <row r="636" spans="2:21" ht="12.75" x14ac:dyDescent="0.2"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</row>
    <row r="637" spans="2:21" ht="12.75" x14ac:dyDescent="0.2"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</row>
    <row r="638" spans="2:21" ht="12.75" x14ac:dyDescent="0.2"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</row>
    <row r="639" spans="2:21" ht="12.75" x14ac:dyDescent="0.2"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</row>
    <row r="640" spans="2:21" ht="12.75" x14ac:dyDescent="0.2"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</row>
    <row r="641" spans="2:21" ht="12.75" x14ac:dyDescent="0.2"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</row>
    <row r="642" spans="2:21" ht="12.75" x14ac:dyDescent="0.2"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</row>
    <row r="643" spans="2:21" ht="12.75" x14ac:dyDescent="0.2"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</row>
    <row r="644" spans="2:21" ht="12.75" x14ac:dyDescent="0.2"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</row>
    <row r="645" spans="2:21" ht="12.75" x14ac:dyDescent="0.2"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</row>
    <row r="646" spans="2:21" ht="12.75" x14ac:dyDescent="0.2"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</row>
    <row r="647" spans="2:21" ht="12.75" x14ac:dyDescent="0.2"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</row>
    <row r="648" spans="2:21" ht="12.75" x14ac:dyDescent="0.2"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</row>
    <row r="649" spans="2:21" ht="12.75" x14ac:dyDescent="0.2"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</row>
    <row r="650" spans="2:21" ht="12.75" x14ac:dyDescent="0.2"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</row>
    <row r="651" spans="2:21" ht="12.75" x14ac:dyDescent="0.2"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</row>
    <row r="652" spans="2:21" ht="12.75" x14ac:dyDescent="0.2"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</row>
    <row r="653" spans="2:21" ht="12.75" x14ac:dyDescent="0.2"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</row>
    <row r="654" spans="2:21" ht="12.75" x14ac:dyDescent="0.2"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</row>
    <row r="655" spans="2:21" ht="12.75" x14ac:dyDescent="0.2"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</row>
    <row r="656" spans="2:21" ht="12.75" x14ac:dyDescent="0.2"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</row>
    <row r="657" spans="2:21" ht="12.75" x14ac:dyDescent="0.2"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</row>
    <row r="658" spans="2:21" ht="12.75" x14ac:dyDescent="0.2"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</row>
    <row r="659" spans="2:21" ht="12.75" x14ac:dyDescent="0.2"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</row>
    <row r="660" spans="2:21" ht="12.75" x14ac:dyDescent="0.2"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</row>
    <row r="661" spans="2:21" ht="12.75" x14ac:dyDescent="0.2"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</row>
    <row r="662" spans="2:21" ht="12.75" x14ac:dyDescent="0.2"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</row>
    <row r="663" spans="2:21" ht="12.75" x14ac:dyDescent="0.2"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</row>
    <row r="664" spans="2:21" ht="12.75" x14ac:dyDescent="0.2"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</row>
    <row r="665" spans="2:21" ht="12.75" x14ac:dyDescent="0.2"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</row>
    <row r="666" spans="2:21" ht="12.75" x14ac:dyDescent="0.2"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</row>
    <row r="667" spans="2:21" ht="12.75" x14ac:dyDescent="0.2"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</row>
    <row r="668" spans="2:21" ht="12.75" x14ac:dyDescent="0.2"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</row>
    <row r="669" spans="2:21" ht="12.75" x14ac:dyDescent="0.2"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</row>
    <row r="670" spans="2:21" ht="12.75" x14ac:dyDescent="0.2"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</row>
    <row r="671" spans="2:21" ht="12.75" x14ac:dyDescent="0.2"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</row>
    <row r="672" spans="2:21" ht="12.75" x14ac:dyDescent="0.2"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</row>
    <row r="673" spans="2:21" ht="12.75" x14ac:dyDescent="0.2"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</row>
    <row r="674" spans="2:21" ht="12.75" x14ac:dyDescent="0.2"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</row>
    <row r="675" spans="2:21" ht="12.75" x14ac:dyDescent="0.2"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</row>
    <row r="676" spans="2:21" ht="12.75" x14ac:dyDescent="0.2"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</row>
    <row r="677" spans="2:21" ht="12.75" x14ac:dyDescent="0.2"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</row>
    <row r="678" spans="2:21" ht="12.75" x14ac:dyDescent="0.2"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</row>
    <row r="679" spans="2:21" ht="12.75" x14ac:dyDescent="0.2"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</row>
    <row r="680" spans="2:21" ht="12.75" x14ac:dyDescent="0.2"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</row>
    <row r="681" spans="2:21" ht="12.75" x14ac:dyDescent="0.2"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</row>
    <row r="682" spans="2:21" ht="12.75" x14ac:dyDescent="0.2"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</row>
    <row r="683" spans="2:21" ht="12.75" x14ac:dyDescent="0.2"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</row>
    <row r="684" spans="2:21" ht="12.75" x14ac:dyDescent="0.2"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</row>
    <row r="685" spans="2:21" ht="12.75" x14ac:dyDescent="0.2"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</row>
    <row r="686" spans="2:21" ht="12.75" x14ac:dyDescent="0.2"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</row>
    <row r="687" spans="2:21" ht="12.75" x14ac:dyDescent="0.2"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</row>
    <row r="688" spans="2:21" ht="12.75" x14ac:dyDescent="0.2"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</row>
    <row r="689" spans="2:21" ht="12.75" x14ac:dyDescent="0.2"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</row>
    <row r="690" spans="2:21" ht="12.75" x14ac:dyDescent="0.2"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</row>
    <row r="691" spans="2:21" ht="12.75" x14ac:dyDescent="0.2"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</row>
    <row r="692" spans="2:21" ht="12.75" x14ac:dyDescent="0.2"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</row>
    <row r="693" spans="2:21" ht="12.75" x14ac:dyDescent="0.2"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</row>
    <row r="694" spans="2:21" ht="12.75" x14ac:dyDescent="0.2"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</row>
    <row r="695" spans="2:21" ht="12.75" x14ac:dyDescent="0.2"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</row>
    <row r="696" spans="2:21" ht="12.75" x14ac:dyDescent="0.2"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</row>
    <row r="697" spans="2:21" ht="12.75" x14ac:dyDescent="0.2"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</row>
    <row r="698" spans="2:21" ht="12.75" x14ac:dyDescent="0.2"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</row>
    <row r="699" spans="2:21" ht="12.75" x14ac:dyDescent="0.2"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</row>
    <row r="700" spans="2:21" ht="12.75" x14ac:dyDescent="0.2"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</row>
    <row r="701" spans="2:21" ht="12.75" x14ac:dyDescent="0.2"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</row>
    <row r="702" spans="2:21" ht="12.75" x14ac:dyDescent="0.2"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</row>
    <row r="703" spans="2:21" ht="12.75" x14ac:dyDescent="0.2"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</row>
    <row r="704" spans="2:21" ht="12.75" x14ac:dyDescent="0.2"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</row>
    <row r="705" spans="2:21" ht="12.75" x14ac:dyDescent="0.2"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</row>
    <row r="706" spans="2:21" ht="12.75" x14ac:dyDescent="0.2"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</row>
    <row r="707" spans="2:21" ht="12.75" x14ac:dyDescent="0.2"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</row>
    <row r="708" spans="2:21" ht="12.75" x14ac:dyDescent="0.2"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</row>
    <row r="709" spans="2:21" ht="12.75" x14ac:dyDescent="0.2"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</row>
    <row r="710" spans="2:21" ht="12.75" x14ac:dyDescent="0.2"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</row>
    <row r="711" spans="2:21" ht="12.75" x14ac:dyDescent="0.2"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</row>
    <row r="712" spans="2:21" ht="12.75" x14ac:dyDescent="0.2"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</row>
    <row r="713" spans="2:21" ht="12.75" x14ac:dyDescent="0.2"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</row>
    <row r="714" spans="2:21" ht="12.75" x14ac:dyDescent="0.2"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</row>
    <row r="715" spans="2:21" ht="12.75" x14ac:dyDescent="0.2"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</row>
    <row r="716" spans="2:21" ht="12.75" x14ac:dyDescent="0.2"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</row>
    <row r="717" spans="2:21" ht="12.75" x14ac:dyDescent="0.2"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</row>
    <row r="718" spans="2:21" ht="12.75" x14ac:dyDescent="0.2"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</row>
    <row r="719" spans="2:21" ht="12.75" x14ac:dyDescent="0.2"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</row>
    <row r="720" spans="2:21" ht="12.75" x14ac:dyDescent="0.2"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</row>
    <row r="721" spans="2:21" ht="12.75" x14ac:dyDescent="0.2"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</row>
    <row r="722" spans="2:21" ht="12.75" x14ac:dyDescent="0.2"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</row>
    <row r="723" spans="2:21" ht="12.75" x14ac:dyDescent="0.2"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</row>
    <row r="724" spans="2:21" ht="12.75" x14ac:dyDescent="0.2"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</row>
    <row r="725" spans="2:21" ht="12.75" x14ac:dyDescent="0.2"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</row>
    <row r="726" spans="2:21" ht="12.75" x14ac:dyDescent="0.2"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</row>
    <row r="727" spans="2:21" ht="12.75" x14ac:dyDescent="0.2"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</row>
    <row r="728" spans="2:21" ht="12.75" x14ac:dyDescent="0.2"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</row>
    <row r="729" spans="2:21" ht="12.75" x14ac:dyDescent="0.2"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</row>
    <row r="730" spans="2:21" ht="12.75" x14ac:dyDescent="0.2"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</row>
    <row r="731" spans="2:21" ht="12.75" x14ac:dyDescent="0.2"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</row>
    <row r="732" spans="2:21" ht="12.75" x14ac:dyDescent="0.2"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</row>
    <row r="733" spans="2:21" ht="12.75" x14ac:dyDescent="0.2"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</row>
    <row r="734" spans="2:21" ht="12.75" x14ac:dyDescent="0.2"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</row>
    <row r="735" spans="2:21" ht="12.75" x14ac:dyDescent="0.2"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</row>
    <row r="736" spans="2:21" ht="12.75" x14ac:dyDescent="0.2"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</row>
    <row r="737" spans="2:21" ht="12.75" x14ac:dyDescent="0.2"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</row>
    <row r="738" spans="2:21" ht="12.75" x14ac:dyDescent="0.2"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</row>
    <row r="739" spans="2:21" ht="12.75" x14ac:dyDescent="0.2"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</row>
    <row r="740" spans="2:21" ht="12.75" x14ac:dyDescent="0.2"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</row>
    <row r="741" spans="2:21" ht="12.75" x14ac:dyDescent="0.2"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</row>
    <row r="742" spans="2:21" ht="12.75" x14ac:dyDescent="0.2"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</row>
    <row r="743" spans="2:21" ht="12.75" x14ac:dyDescent="0.2"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</row>
    <row r="744" spans="2:21" ht="12.75" x14ac:dyDescent="0.2"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</row>
    <row r="745" spans="2:21" ht="12.75" x14ac:dyDescent="0.2"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</row>
    <row r="746" spans="2:21" ht="12.75" x14ac:dyDescent="0.2"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</row>
    <row r="747" spans="2:21" ht="12.75" x14ac:dyDescent="0.2"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</row>
    <row r="748" spans="2:21" ht="12.75" x14ac:dyDescent="0.2"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</row>
    <row r="749" spans="2:21" ht="12.75" x14ac:dyDescent="0.2"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</row>
    <row r="750" spans="2:21" ht="12.75" x14ac:dyDescent="0.2"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</row>
    <row r="751" spans="2:21" ht="12.75" x14ac:dyDescent="0.2"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</row>
    <row r="752" spans="2:21" ht="12.75" x14ac:dyDescent="0.2"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</row>
    <row r="753" spans="2:21" ht="12.75" x14ac:dyDescent="0.2"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</row>
    <row r="754" spans="2:21" ht="12.75" x14ac:dyDescent="0.2"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</row>
    <row r="755" spans="2:21" ht="12.75" x14ac:dyDescent="0.2"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</row>
    <row r="756" spans="2:21" ht="12.75" x14ac:dyDescent="0.2"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</row>
    <row r="757" spans="2:21" ht="12.75" x14ac:dyDescent="0.2"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</row>
    <row r="758" spans="2:21" ht="12.75" x14ac:dyDescent="0.2"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</row>
    <row r="759" spans="2:21" ht="12.75" x14ac:dyDescent="0.2"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</row>
    <row r="760" spans="2:21" ht="12.75" x14ac:dyDescent="0.2"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</row>
    <row r="761" spans="2:21" ht="12.75" x14ac:dyDescent="0.2"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</row>
    <row r="762" spans="2:21" ht="12.75" x14ac:dyDescent="0.2"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</row>
    <row r="763" spans="2:21" ht="12.75" x14ac:dyDescent="0.2"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</row>
    <row r="764" spans="2:21" ht="12.75" x14ac:dyDescent="0.2"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</row>
    <row r="765" spans="2:21" ht="12.75" x14ac:dyDescent="0.2"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</row>
    <row r="766" spans="2:21" ht="12.75" x14ac:dyDescent="0.2"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</row>
    <row r="767" spans="2:21" ht="12.75" x14ac:dyDescent="0.2"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</row>
    <row r="768" spans="2:21" ht="12.75" x14ac:dyDescent="0.2"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</row>
    <row r="769" spans="2:21" ht="12.75" x14ac:dyDescent="0.2"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</row>
    <row r="770" spans="2:21" ht="12.75" x14ac:dyDescent="0.2"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</row>
    <row r="771" spans="2:21" ht="12.75" x14ac:dyDescent="0.2"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</row>
    <row r="772" spans="2:21" ht="12.75" x14ac:dyDescent="0.2"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</row>
    <row r="773" spans="2:21" ht="12.75" x14ac:dyDescent="0.2"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</row>
    <row r="774" spans="2:21" ht="12.75" x14ac:dyDescent="0.2"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</row>
    <row r="775" spans="2:21" ht="12.75" x14ac:dyDescent="0.2"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</row>
    <row r="776" spans="2:21" ht="12.75" x14ac:dyDescent="0.2"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</row>
    <row r="777" spans="2:21" ht="12.75" x14ac:dyDescent="0.2"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</row>
    <row r="778" spans="2:21" ht="12.75" x14ac:dyDescent="0.2"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</row>
    <row r="779" spans="2:21" ht="12.75" x14ac:dyDescent="0.2"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</row>
    <row r="780" spans="2:21" ht="12.75" x14ac:dyDescent="0.2"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</row>
    <row r="781" spans="2:21" ht="12.75" x14ac:dyDescent="0.2"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</row>
    <row r="782" spans="2:21" ht="12.75" x14ac:dyDescent="0.2"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</row>
    <row r="783" spans="2:21" ht="12.75" x14ac:dyDescent="0.2"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</row>
    <row r="784" spans="2:21" ht="12.75" x14ac:dyDescent="0.2"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</row>
    <row r="785" spans="2:21" ht="12.75" x14ac:dyDescent="0.2"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</row>
    <row r="786" spans="2:21" ht="12.75" x14ac:dyDescent="0.2"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</row>
    <row r="787" spans="2:21" ht="12.75" x14ac:dyDescent="0.2"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</row>
    <row r="788" spans="2:21" ht="12.75" x14ac:dyDescent="0.2"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</row>
    <row r="789" spans="2:21" ht="12.75" x14ac:dyDescent="0.2"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</row>
    <row r="790" spans="2:21" ht="12.75" x14ac:dyDescent="0.2"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</row>
    <row r="791" spans="2:21" ht="12.75" x14ac:dyDescent="0.2"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</row>
    <row r="792" spans="2:21" ht="12.75" x14ac:dyDescent="0.2"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</row>
    <row r="793" spans="2:21" ht="12.75" x14ac:dyDescent="0.2"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</row>
    <row r="794" spans="2:21" ht="12.75" x14ac:dyDescent="0.2"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</row>
    <row r="795" spans="2:21" ht="12.75" x14ac:dyDescent="0.2"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</row>
    <row r="796" spans="2:21" ht="12.75" x14ac:dyDescent="0.2"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</row>
    <row r="797" spans="2:21" ht="12.75" x14ac:dyDescent="0.2"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</row>
    <row r="798" spans="2:21" ht="12.75" x14ac:dyDescent="0.2"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</row>
    <row r="799" spans="2:21" ht="12.75" x14ac:dyDescent="0.2"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</row>
    <row r="800" spans="2:21" ht="12.75" x14ac:dyDescent="0.2"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</row>
    <row r="801" spans="2:21" ht="12.75" x14ac:dyDescent="0.2"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</row>
    <row r="802" spans="2:21" ht="12.75" x14ac:dyDescent="0.2"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</row>
    <row r="803" spans="2:21" ht="12.75" x14ac:dyDescent="0.2"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</row>
    <row r="804" spans="2:21" ht="12.75" x14ac:dyDescent="0.2"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</row>
    <row r="805" spans="2:21" ht="12.75" x14ac:dyDescent="0.2"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</row>
    <row r="806" spans="2:21" ht="12.75" x14ac:dyDescent="0.2"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</row>
    <row r="807" spans="2:21" ht="12.75" x14ac:dyDescent="0.2"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</row>
    <row r="808" spans="2:21" ht="12.75" x14ac:dyDescent="0.2"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</row>
    <row r="809" spans="2:21" ht="12.75" x14ac:dyDescent="0.2"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</row>
    <row r="810" spans="2:21" ht="12.75" x14ac:dyDescent="0.2"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</row>
    <row r="811" spans="2:21" ht="12.75" x14ac:dyDescent="0.2"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</row>
    <row r="812" spans="2:21" ht="12.75" x14ac:dyDescent="0.2"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</row>
    <row r="813" spans="2:21" ht="12.75" x14ac:dyDescent="0.2"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</row>
    <row r="814" spans="2:21" ht="12.75" x14ac:dyDescent="0.2"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</row>
    <row r="815" spans="2:21" ht="12.75" x14ac:dyDescent="0.2"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</row>
    <row r="816" spans="2:21" ht="12.75" x14ac:dyDescent="0.2"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</row>
    <row r="817" spans="2:21" ht="12.75" x14ac:dyDescent="0.2"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</row>
    <row r="818" spans="2:21" ht="12.75" x14ac:dyDescent="0.2"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</row>
    <row r="819" spans="2:21" ht="12.75" x14ac:dyDescent="0.2"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</row>
    <row r="820" spans="2:21" ht="12.75" x14ac:dyDescent="0.2"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</row>
    <row r="821" spans="2:21" ht="12.75" x14ac:dyDescent="0.2"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</row>
    <row r="822" spans="2:21" ht="12.75" x14ac:dyDescent="0.2"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</row>
    <row r="823" spans="2:21" ht="12.75" x14ac:dyDescent="0.2"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</row>
    <row r="824" spans="2:21" ht="12.75" x14ac:dyDescent="0.2"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</row>
    <row r="825" spans="2:21" ht="12.75" x14ac:dyDescent="0.2"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</row>
    <row r="826" spans="2:21" ht="12.75" x14ac:dyDescent="0.2"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</row>
    <row r="827" spans="2:21" ht="12.75" x14ac:dyDescent="0.2"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</row>
    <row r="828" spans="2:21" ht="12.75" x14ac:dyDescent="0.2"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</row>
    <row r="829" spans="2:21" ht="12.75" x14ac:dyDescent="0.2"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</row>
    <row r="830" spans="2:21" ht="12.75" x14ac:dyDescent="0.2"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</row>
    <row r="831" spans="2:21" ht="12.75" x14ac:dyDescent="0.2"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</row>
    <row r="832" spans="2:21" ht="12.75" x14ac:dyDescent="0.2"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</row>
    <row r="833" spans="2:21" ht="12.75" x14ac:dyDescent="0.2"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</row>
    <row r="834" spans="2:21" ht="12.75" x14ac:dyDescent="0.2"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</row>
    <row r="835" spans="2:21" ht="12.75" x14ac:dyDescent="0.2"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</row>
    <row r="836" spans="2:21" ht="12.75" x14ac:dyDescent="0.2"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</row>
    <row r="837" spans="2:21" ht="12.75" x14ac:dyDescent="0.2"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</row>
    <row r="838" spans="2:21" ht="12.75" x14ac:dyDescent="0.2"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</row>
    <row r="839" spans="2:21" ht="12.75" x14ac:dyDescent="0.2"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</row>
    <row r="840" spans="2:21" ht="12.75" x14ac:dyDescent="0.2"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</row>
    <row r="841" spans="2:21" ht="12.75" x14ac:dyDescent="0.2"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</row>
    <row r="842" spans="2:21" ht="12.75" x14ac:dyDescent="0.2"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</row>
    <row r="843" spans="2:21" ht="12.75" x14ac:dyDescent="0.2"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</row>
    <row r="844" spans="2:21" ht="12.75" x14ac:dyDescent="0.2"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</row>
    <row r="845" spans="2:21" ht="12.75" x14ac:dyDescent="0.2"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</row>
    <row r="846" spans="2:21" ht="12.75" x14ac:dyDescent="0.2"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</row>
    <row r="847" spans="2:21" ht="12.75" x14ac:dyDescent="0.2"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</row>
    <row r="848" spans="2:21" ht="12.75" x14ac:dyDescent="0.2"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</row>
    <row r="849" spans="2:21" ht="12.75" x14ac:dyDescent="0.2"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</row>
    <row r="850" spans="2:21" ht="12.75" x14ac:dyDescent="0.2"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</row>
    <row r="851" spans="2:21" ht="12.75" x14ac:dyDescent="0.2"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</row>
    <row r="852" spans="2:21" ht="12.75" x14ac:dyDescent="0.2"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</row>
    <row r="853" spans="2:21" ht="12.75" x14ac:dyDescent="0.2"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</row>
    <row r="854" spans="2:21" ht="12.75" x14ac:dyDescent="0.2"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</row>
    <row r="855" spans="2:21" ht="12.75" x14ac:dyDescent="0.2"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</row>
    <row r="856" spans="2:21" ht="12.75" x14ac:dyDescent="0.2"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</row>
    <row r="857" spans="2:21" ht="12.75" x14ac:dyDescent="0.2"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</row>
    <row r="858" spans="2:21" ht="12.75" x14ac:dyDescent="0.2"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</row>
    <row r="859" spans="2:21" ht="12.75" x14ac:dyDescent="0.2"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</row>
    <row r="860" spans="2:21" ht="12.75" x14ac:dyDescent="0.2"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</row>
    <row r="861" spans="2:21" ht="12.75" x14ac:dyDescent="0.2"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</row>
    <row r="862" spans="2:21" ht="12.75" x14ac:dyDescent="0.2"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</row>
    <row r="863" spans="2:21" ht="12.75" x14ac:dyDescent="0.2"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</row>
    <row r="864" spans="2:21" ht="12.75" x14ac:dyDescent="0.2"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</row>
    <row r="865" spans="2:21" ht="12.75" x14ac:dyDescent="0.2"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</row>
    <row r="866" spans="2:21" ht="12.75" x14ac:dyDescent="0.2"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</row>
    <row r="867" spans="2:21" ht="12.75" x14ac:dyDescent="0.2"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</row>
    <row r="868" spans="2:21" ht="12.75" x14ac:dyDescent="0.2"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</row>
    <row r="869" spans="2:21" ht="12.75" x14ac:dyDescent="0.2"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</row>
    <row r="870" spans="2:21" ht="12.75" x14ac:dyDescent="0.2"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</row>
    <row r="871" spans="2:21" ht="12.75" x14ac:dyDescent="0.2"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</row>
    <row r="872" spans="2:21" ht="12.75" x14ac:dyDescent="0.2"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</row>
    <row r="873" spans="2:21" ht="12.75" x14ac:dyDescent="0.2"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</row>
    <row r="874" spans="2:21" ht="12.75" x14ac:dyDescent="0.2"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</row>
    <row r="875" spans="2:21" ht="12.75" x14ac:dyDescent="0.2"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</row>
    <row r="876" spans="2:21" ht="12.75" x14ac:dyDescent="0.2"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</row>
    <row r="877" spans="2:21" ht="12.75" x14ac:dyDescent="0.2"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</row>
    <row r="878" spans="2:21" ht="12.75" x14ac:dyDescent="0.2"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</row>
    <row r="879" spans="2:21" ht="12.75" x14ac:dyDescent="0.2"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</row>
    <row r="880" spans="2:21" ht="12.75" x14ac:dyDescent="0.2"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</row>
    <row r="881" spans="2:21" ht="12.75" x14ac:dyDescent="0.2"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</row>
    <row r="882" spans="2:21" ht="12.75" x14ac:dyDescent="0.2"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</row>
    <row r="883" spans="2:21" ht="12.75" x14ac:dyDescent="0.2"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</row>
    <row r="884" spans="2:21" ht="12.75" x14ac:dyDescent="0.2"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</row>
    <row r="885" spans="2:21" ht="12.75" x14ac:dyDescent="0.2"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</row>
    <row r="886" spans="2:21" ht="12.75" x14ac:dyDescent="0.2"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</row>
    <row r="887" spans="2:21" ht="12.75" x14ac:dyDescent="0.2"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</row>
    <row r="888" spans="2:21" ht="12.75" x14ac:dyDescent="0.2"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</row>
    <row r="889" spans="2:21" ht="12.75" x14ac:dyDescent="0.2"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</row>
    <row r="890" spans="2:21" ht="12.75" x14ac:dyDescent="0.2"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</row>
    <row r="891" spans="2:21" ht="12.75" x14ac:dyDescent="0.2"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</row>
    <row r="892" spans="2:21" ht="12.75" x14ac:dyDescent="0.2"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</row>
    <row r="893" spans="2:21" ht="12.75" x14ac:dyDescent="0.2"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</row>
    <row r="894" spans="2:21" ht="12.75" x14ac:dyDescent="0.2"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</row>
    <row r="895" spans="2:21" ht="12.75" x14ac:dyDescent="0.2"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</row>
    <row r="896" spans="2:21" ht="12.75" x14ac:dyDescent="0.2"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</row>
    <row r="897" spans="2:21" ht="12.75" x14ac:dyDescent="0.2"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</row>
    <row r="898" spans="2:21" ht="12.75" x14ac:dyDescent="0.2"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</row>
    <row r="899" spans="2:21" ht="12.75" x14ac:dyDescent="0.2"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</row>
    <row r="900" spans="2:21" ht="12.75" x14ac:dyDescent="0.2"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</row>
    <row r="901" spans="2:21" ht="12.75" x14ac:dyDescent="0.2"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</row>
    <row r="902" spans="2:21" ht="12.75" x14ac:dyDescent="0.2"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</row>
    <row r="903" spans="2:21" ht="12.75" x14ac:dyDescent="0.2"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</row>
    <row r="904" spans="2:21" ht="12.75" x14ac:dyDescent="0.2"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</row>
    <row r="905" spans="2:21" ht="12.75" x14ac:dyDescent="0.2"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</row>
    <row r="906" spans="2:21" ht="12.75" x14ac:dyDescent="0.2"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</row>
    <row r="907" spans="2:21" ht="12.75" x14ac:dyDescent="0.2"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</row>
    <row r="908" spans="2:21" ht="12.75" x14ac:dyDescent="0.2"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</row>
    <row r="909" spans="2:21" ht="12.75" x14ac:dyDescent="0.2"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</row>
    <row r="910" spans="2:21" ht="12.75" x14ac:dyDescent="0.2"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</row>
    <row r="911" spans="2:21" ht="12.75" x14ac:dyDescent="0.2"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</row>
    <row r="912" spans="2:21" ht="12.75" x14ac:dyDescent="0.2"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</row>
    <row r="913" spans="2:21" ht="12.75" x14ac:dyDescent="0.2"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</row>
    <row r="914" spans="2:21" ht="12.75" x14ac:dyDescent="0.2"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</row>
    <row r="915" spans="2:21" ht="12.75" x14ac:dyDescent="0.2"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</row>
    <row r="916" spans="2:21" ht="12.75" x14ac:dyDescent="0.2"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</row>
    <row r="917" spans="2:21" ht="12.75" x14ac:dyDescent="0.2"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</row>
    <row r="918" spans="2:21" ht="12.75" x14ac:dyDescent="0.2"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</row>
    <row r="919" spans="2:21" ht="12.75" x14ac:dyDescent="0.2"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</row>
    <row r="920" spans="2:21" ht="12.75" x14ac:dyDescent="0.2"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</row>
    <row r="921" spans="2:21" ht="12.75" x14ac:dyDescent="0.2"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</row>
    <row r="922" spans="2:21" ht="12.75" x14ac:dyDescent="0.2"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</row>
    <row r="923" spans="2:21" ht="12.75" x14ac:dyDescent="0.2"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</row>
    <row r="924" spans="2:21" ht="12.75" x14ac:dyDescent="0.2"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</row>
    <row r="925" spans="2:21" ht="12.75" x14ac:dyDescent="0.2"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</row>
    <row r="926" spans="2:21" ht="12.75" x14ac:dyDescent="0.2"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</row>
    <row r="927" spans="2:21" ht="12.75" x14ac:dyDescent="0.2"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</row>
    <row r="928" spans="2:21" ht="12.75" x14ac:dyDescent="0.2"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</row>
    <row r="929" spans="2:21" ht="12.75" x14ac:dyDescent="0.2"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</row>
    <row r="930" spans="2:21" ht="12.75" x14ac:dyDescent="0.2"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</row>
    <row r="931" spans="2:21" ht="12.75" x14ac:dyDescent="0.2"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</row>
    <row r="932" spans="2:21" ht="12.75" x14ac:dyDescent="0.2"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</row>
    <row r="933" spans="2:21" ht="12.75" x14ac:dyDescent="0.2"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</row>
    <row r="934" spans="2:21" ht="12.75" x14ac:dyDescent="0.2"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</row>
    <row r="935" spans="2:21" ht="12.75" x14ac:dyDescent="0.2"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</row>
    <row r="936" spans="2:21" ht="12.75" x14ac:dyDescent="0.2"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</row>
    <row r="937" spans="2:21" ht="12.75" x14ac:dyDescent="0.2"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</row>
    <row r="938" spans="2:21" ht="12.75" x14ac:dyDescent="0.2"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</row>
    <row r="939" spans="2:21" ht="12.75" x14ac:dyDescent="0.2"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</row>
    <row r="940" spans="2:21" ht="12.75" x14ac:dyDescent="0.2"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</row>
    <row r="941" spans="2:21" ht="12.75" x14ac:dyDescent="0.2"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</row>
    <row r="942" spans="2:21" ht="12.75" x14ac:dyDescent="0.2"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</row>
    <row r="943" spans="2:21" ht="12.75" x14ac:dyDescent="0.2"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</row>
    <row r="944" spans="2:21" ht="12.75" x14ac:dyDescent="0.2"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</row>
    <row r="945" spans="2:21" ht="12.75" x14ac:dyDescent="0.2"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</row>
    <row r="946" spans="2:21" ht="12.75" x14ac:dyDescent="0.2"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</row>
    <row r="947" spans="2:21" ht="12.75" x14ac:dyDescent="0.2"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</row>
    <row r="948" spans="2:21" ht="12.75" x14ac:dyDescent="0.2"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</row>
    <row r="949" spans="2:21" ht="12.75" x14ac:dyDescent="0.2"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</row>
    <row r="950" spans="2:21" ht="12.75" x14ac:dyDescent="0.2"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</row>
    <row r="951" spans="2:21" ht="12.75" x14ac:dyDescent="0.2"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</row>
    <row r="952" spans="2:21" ht="12.75" x14ac:dyDescent="0.2"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</row>
    <row r="953" spans="2:21" ht="12.75" x14ac:dyDescent="0.2"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</row>
    <row r="954" spans="2:21" ht="12.75" x14ac:dyDescent="0.2"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</row>
    <row r="955" spans="2:21" ht="12.75" x14ac:dyDescent="0.2"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</row>
    <row r="956" spans="2:21" ht="12.75" x14ac:dyDescent="0.2"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</row>
    <row r="957" spans="2:21" ht="12.75" x14ac:dyDescent="0.2"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</row>
    <row r="958" spans="2:21" ht="12.75" x14ac:dyDescent="0.2"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</row>
    <row r="959" spans="2:21" ht="12.75" x14ac:dyDescent="0.2"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</row>
    <row r="960" spans="2:21" ht="12.75" x14ac:dyDescent="0.2"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</row>
    <row r="961" spans="2:21" ht="12.75" x14ac:dyDescent="0.2"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</row>
    <row r="962" spans="2:21" ht="12.75" x14ac:dyDescent="0.2"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</row>
    <row r="963" spans="2:21" ht="12.75" x14ac:dyDescent="0.2"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</row>
    <row r="964" spans="2:21" ht="12.75" x14ac:dyDescent="0.2"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</row>
    <row r="965" spans="2:21" ht="12.75" x14ac:dyDescent="0.2"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</row>
    <row r="966" spans="2:21" ht="12.75" x14ac:dyDescent="0.2"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</row>
    <row r="967" spans="2:21" ht="12.75" x14ac:dyDescent="0.2"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</row>
    <row r="968" spans="2:21" ht="12.75" x14ac:dyDescent="0.2"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</row>
    <row r="969" spans="2:21" ht="12.75" x14ac:dyDescent="0.2"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</row>
    <row r="970" spans="2:21" ht="12.75" x14ac:dyDescent="0.2"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</row>
    <row r="971" spans="2:21" ht="12.75" x14ac:dyDescent="0.2"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</row>
    <row r="972" spans="2:21" ht="12.75" x14ac:dyDescent="0.2"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</row>
    <row r="973" spans="2:21" ht="12.75" x14ac:dyDescent="0.2"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</row>
    <row r="974" spans="2:21" ht="12.75" x14ac:dyDescent="0.2"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</row>
    <row r="975" spans="2:21" ht="12.75" x14ac:dyDescent="0.2"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</row>
    <row r="976" spans="2:21" ht="12.75" x14ac:dyDescent="0.2"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</row>
    <row r="977" spans="2:21" ht="12.75" x14ac:dyDescent="0.2"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</row>
    <row r="978" spans="2:21" ht="12.75" x14ac:dyDescent="0.2"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</row>
    <row r="979" spans="2:21" ht="12.75" x14ac:dyDescent="0.2"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</row>
    <row r="980" spans="2:21" ht="12.75" x14ac:dyDescent="0.2"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</row>
    <row r="981" spans="2:21" ht="12.75" x14ac:dyDescent="0.2"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</row>
  </sheetData>
  <mergeCells count="10">
    <mergeCell ref="S3:T3"/>
    <mergeCell ref="C28:D28"/>
    <mergeCell ref="G28:H28"/>
    <mergeCell ref="S28:T28"/>
    <mergeCell ref="K28:L28"/>
    <mergeCell ref="O28:P28"/>
    <mergeCell ref="C3:D3"/>
    <mergeCell ref="G3:H3"/>
    <mergeCell ref="K3:L3"/>
    <mergeCell ref="O3:P3"/>
  </mergeCells>
  <conditionalFormatting sqref="B5:B20 F5:F20 J5:J20 N5:N20 R5:R20">
    <cfRule type="cellIs" dxfId="3" priority="1" operator="equal">
      <formula>"NA"</formula>
    </cfRule>
  </conditionalFormatting>
  <printOptions horizontalCentered="1" gridLines="1"/>
  <pageMargins left="0.25" right="0.25" top="0.75" bottom="0.75" header="0" footer="0"/>
  <pageSetup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0000000}">
          <x14:formula1>
            <xm:f>'Field Codes for Drop Down Cells'!$B$2:$B$22</xm:f>
          </x14:formula1>
          <xm:sqref>C5:C20 G5:G20 K5:K20 O5:O20 S5:S20</xm:sqref>
        </x14:dataValidation>
        <x14:dataValidation type="list" allowBlank="1" showErrorMessage="1" xr:uid="{00000000-0002-0000-0100-000001000000}">
          <x14:formula1>
            <xm:f>'Field Codes for Drop Down Cells'!$D$2:$D$3</xm:f>
          </x14:formula1>
          <xm:sqref>E5:E20 I5:I20 M5:M20 Q5:Q20 U5:U20</xm:sqref>
        </x14:dataValidation>
        <x14:dataValidation type="list" allowBlank="1" showErrorMessage="1" xr:uid="{00000000-0002-0000-0100-000002000000}">
          <x14:formula1>
            <xm:f>'Field Codes for Drop Down Cells'!$A$2:$A$15</xm:f>
          </x14:formula1>
          <xm:sqref>B5:B20 F5:F20 J5:J20 N5:N20 R5:R20</xm:sqref>
        </x14:dataValidation>
        <x14:dataValidation type="list" allowBlank="1" showErrorMessage="1" xr:uid="{00000000-0002-0000-0100-000003000000}">
          <x14:formula1>
            <xm:f>'Field Codes for Drop Down Cells'!$C$2:$C$3</xm:f>
          </x14:formula1>
          <xm:sqref>D5:D20 H5:H20 L5:L20 P5:P20 T5:T20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V981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 x14ac:dyDescent="0.2"/>
  <cols>
    <col min="1" max="1" width="21.7109375" customWidth="1"/>
    <col min="2" max="2" width="7.42578125" customWidth="1"/>
    <col min="3" max="3" width="6.42578125" customWidth="1"/>
    <col min="4" max="5" width="5.7109375" customWidth="1"/>
    <col min="6" max="6" width="7.42578125" customWidth="1"/>
    <col min="7" max="7" width="6.42578125" customWidth="1"/>
    <col min="8" max="9" width="5.7109375" customWidth="1"/>
    <col min="10" max="10" width="7.42578125" customWidth="1"/>
    <col min="11" max="11" width="6.42578125" customWidth="1"/>
    <col min="12" max="13" width="5.7109375" customWidth="1"/>
    <col min="14" max="14" width="7.42578125" customWidth="1"/>
    <col min="15" max="15" width="6.42578125" customWidth="1"/>
    <col min="16" max="17" width="5.7109375" customWidth="1"/>
    <col min="18" max="18" width="7.42578125" customWidth="1"/>
    <col min="19" max="19" width="6.42578125" customWidth="1"/>
    <col min="20" max="21" width="5.7109375" customWidth="1"/>
  </cols>
  <sheetData>
    <row r="1" spans="1:21" ht="15.75" customHeight="1" x14ac:dyDescent="0.2"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4"/>
      <c r="P1" s="2"/>
      <c r="Q1" s="2"/>
      <c r="R1" s="2"/>
      <c r="S1" s="4"/>
      <c r="T1" s="2"/>
      <c r="U1" s="2"/>
    </row>
    <row r="2" spans="1:21" ht="15.75" customHeight="1" x14ac:dyDescent="0.2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 x14ac:dyDescent="0.2">
      <c r="A3" s="6"/>
      <c r="B3" s="7">
        <v>43471</v>
      </c>
      <c r="C3" s="71" t="s">
        <v>6</v>
      </c>
      <c r="D3" s="72"/>
      <c r="E3" s="8"/>
      <c r="F3" s="7">
        <v>43472</v>
      </c>
      <c r="G3" s="71" t="s">
        <v>7</v>
      </c>
      <c r="H3" s="72"/>
      <c r="I3" s="8"/>
      <c r="J3" s="7">
        <v>43473</v>
      </c>
      <c r="K3" s="71" t="s">
        <v>8</v>
      </c>
      <c r="L3" s="72"/>
      <c r="M3" s="8"/>
      <c r="N3" s="7">
        <v>43474</v>
      </c>
      <c r="O3" s="71" t="s">
        <v>9</v>
      </c>
      <c r="P3" s="72"/>
      <c r="Q3" s="8"/>
      <c r="R3" s="7">
        <v>43474</v>
      </c>
      <c r="S3" s="71" t="s">
        <v>10</v>
      </c>
      <c r="T3" s="72"/>
      <c r="U3" s="8"/>
    </row>
    <row r="4" spans="1:21" ht="15.75" customHeight="1" x14ac:dyDescent="0.2">
      <c r="A4" s="9" t="s">
        <v>11</v>
      </c>
      <c r="B4" s="10" t="s">
        <v>12</v>
      </c>
      <c r="C4" s="11" t="s">
        <v>13</v>
      </c>
      <c r="D4" s="12" t="s">
        <v>14</v>
      </c>
      <c r="E4" s="13" t="s">
        <v>15</v>
      </c>
      <c r="F4" s="10" t="s">
        <v>12</v>
      </c>
      <c r="G4" s="11" t="s">
        <v>13</v>
      </c>
      <c r="H4" s="12" t="s">
        <v>14</v>
      </c>
      <c r="I4" s="13" t="s">
        <v>15</v>
      </c>
      <c r="J4" s="10" t="s">
        <v>12</v>
      </c>
      <c r="K4" s="11" t="s">
        <v>13</v>
      </c>
      <c r="L4" s="12" t="s">
        <v>14</v>
      </c>
      <c r="M4" s="13" t="s">
        <v>15</v>
      </c>
      <c r="N4" s="10" t="s">
        <v>12</v>
      </c>
      <c r="O4" s="11" t="s">
        <v>13</v>
      </c>
      <c r="P4" s="12" t="s">
        <v>14</v>
      </c>
      <c r="Q4" s="13" t="s">
        <v>15</v>
      </c>
      <c r="R4" s="10" t="s">
        <v>12</v>
      </c>
      <c r="S4" s="11" t="s">
        <v>13</v>
      </c>
      <c r="T4" s="12" t="s">
        <v>14</v>
      </c>
      <c r="U4" s="13" t="s">
        <v>15</v>
      </c>
    </row>
    <row r="5" spans="1:21" ht="15.75" customHeight="1" x14ac:dyDescent="0.2">
      <c r="A5" s="14" t="s">
        <v>16</v>
      </c>
      <c r="B5" s="15" t="s">
        <v>17</v>
      </c>
      <c r="C5" s="16" t="s">
        <v>18</v>
      </c>
      <c r="D5" s="17" t="s">
        <v>18</v>
      </c>
      <c r="E5" s="18" t="s">
        <v>18</v>
      </c>
      <c r="F5" s="19" t="s">
        <v>25</v>
      </c>
      <c r="G5" s="16" t="s">
        <v>18</v>
      </c>
      <c r="H5" s="17" t="s">
        <v>18</v>
      </c>
      <c r="I5" s="18" t="s">
        <v>18</v>
      </c>
      <c r="J5" s="19" t="s">
        <v>19</v>
      </c>
      <c r="K5" s="16" t="s">
        <v>18</v>
      </c>
      <c r="L5" s="21" t="s">
        <v>20</v>
      </c>
      <c r="M5" s="22" t="s">
        <v>21</v>
      </c>
      <c r="N5" s="19" t="s">
        <v>19</v>
      </c>
      <c r="O5" s="16" t="s">
        <v>18</v>
      </c>
      <c r="P5" s="21" t="s">
        <v>20</v>
      </c>
      <c r="Q5" s="22" t="s">
        <v>21</v>
      </c>
      <c r="R5" s="19" t="s">
        <v>19</v>
      </c>
      <c r="S5" s="24" t="s">
        <v>18</v>
      </c>
      <c r="T5" s="21" t="s">
        <v>20</v>
      </c>
      <c r="U5" s="22" t="s">
        <v>21</v>
      </c>
    </row>
    <row r="6" spans="1:21" ht="15.75" customHeight="1" x14ac:dyDescent="0.2">
      <c r="A6" s="20" t="s">
        <v>22</v>
      </c>
      <c r="B6" s="15" t="s">
        <v>17</v>
      </c>
      <c r="C6" s="16" t="s">
        <v>18</v>
      </c>
      <c r="D6" s="17" t="s">
        <v>18</v>
      </c>
      <c r="E6" s="18" t="s">
        <v>18</v>
      </c>
      <c r="F6" s="19" t="s">
        <v>19</v>
      </c>
      <c r="G6" s="16" t="s">
        <v>18</v>
      </c>
      <c r="H6" s="21" t="s">
        <v>20</v>
      </c>
      <c r="I6" s="22" t="s">
        <v>21</v>
      </c>
      <c r="J6" s="19" t="s">
        <v>19</v>
      </c>
      <c r="K6" s="16" t="s">
        <v>18</v>
      </c>
      <c r="L6" s="21" t="s">
        <v>20</v>
      </c>
      <c r="M6" s="22" t="s">
        <v>21</v>
      </c>
      <c r="N6" s="19" t="s">
        <v>19</v>
      </c>
      <c r="O6" s="16" t="s">
        <v>18</v>
      </c>
      <c r="P6" s="21" t="s">
        <v>20</v>
      </c>
      <c r="Q6" s="22" t="s">
        <v>21</v>
      </c>
      <c r="R6" s="19" t="s">
        <v>19</v>
      </c>
      <c r="S6" s="24" t="s">
        <v>18</v>
      </c>
      <c r="T6" s="21" t="s">
        <v>20</v>
      </c>
      <c r="U6" s="22" t="s">
        <v>21</v>
      </c>
    </row>
    <row r="7" spans="1:21" ht="15.75" customHeight="1" x14ac:dyDescent="0.2">
      <c r="A7" s="20" t="s">
        <v>23</v>
      </c>
      <c r="B7" s="15" t="s">
        <v>17</v>
      </c>
      <c r="C7" s="16" t="s">
        <v>18</v>
      </c>
      <c r="D7" s="17" t="s">
        <v>18</v>
      </c>
      <c r="E7" s="18" t="s">
        <v>18</v>
      </c>
      <c r="F7" s="19" t="s">
        <v>19</v>
      </c>
      <c r="G7" s="16" t="s">
        <v>18</v>
      </c>
      <c r="H7" s="21" t="s">
        <v>20</v>
      </c>
      <c r="I7" s="22" t="s">
        <v>21</v>
      </c>
      <c r="J7" s="19" t="s">
        <v>19</v>
      </c>
      <c r="K7" s="16" t="s">
        <v>18</v>
      </c>
      <c r="L7" s="21" t="s">
        <v>20</v>
      </c>
      <c r="M7" s="22" t="s">
        <v>21</v>
      </c>
      <c r="N7" s="19" t="s">
        <v>19</v>
      </c>
      <c r="O7" s="16" t="s">
        <v>18</v>
      </c>
      <c r="P7" s="21" t="s">
        <v>20</v>
      </c>
      <c r="Q7" s="22" t="s">
        <v>21</v>
      </c>
      <c r="R7" s="19" t="s">
        <v>19</v>
      </c>
      <c r="S7" s="24" t="s">
        <v>18</v>
      </c>
      <c r="T7" s="21" t="s">
        <v>20</v>
      </c>
      <c r="U7" s="22" t="s">
        <v>21</v>
      </c>
    </row>
    <row r="8" spans="1:21" ht="15.75" customHeight="1" x14ac:dyDescent="0.2">
      <c r="A8" s="20" t="s">
        <v>24</v>
      </c>
      <c r="B8" s="15" t="s">
        <v>17</v>
      </c>
      <c r="C8" s="16" t="s">
        <v>18</v>
      </c>
      <c r="D8" s="17" t="s">
        <v>18</v>
      </c>
      <c r="E8" s="18" t="s">
        <v>18</v>
      </c>
      <c r="F8" s="19" t="s">
        <v>19</v>
      </c>
      <c r="G8" s="16" t="s">
        <v>18</v>
      </c>
      <c r="H8" s="21" t="s">
        <v>20</v>
      </c>
      <c r="I8" s="22" t="s">
        <v>21</v>
      </c>
      <c r="J8" s="19" t="s">
        <v>19</v>
      </c>
      <c r="K8" s="16" t="s">
        <v>18</v>
      </c>
      <c r="L8" s="21" t="s">
        <v>20</v>
      </c>
      <c r="M8" s="22" t="s">
        <v>21</v>
      </c>
      <c r="N8" s="19" t="s">
        <v>19</v>
      </c>
      <c r="O8" s="16" t="s">
        <v>18</v>
      </c>
      <c r="P8" s="21" t="s">
        <v>20</v>
      </c>
      <c r="Q8" s="22" t="s">
        <v>21</v>
      </c>
      <c r="R8" s="19" t="s">
        <v>19</v>
      </c>
      <c r="S8" s="24" t="s">
        <v>18</v>
      </c>
      <c r="T8" s="21" t="s">
        <v>20</v>
      </c>
      <c r="U8" s="22" t="s">
        <v>21</v>
      </c>
    </row>
    <row r="9" spans="1:21" ht="15.75" customHeight="1" x14ac:dyDescent="0.2">
      <c r="A9" s="20" t="s">
        <v>27</v>
      </c>
      <c r="B9" s="15" t="s">
        <v>17</v>
      </c>
      <c r="C9" s="16" t="s">
        <v>18</v>
      </c>
      <c r="D9" s="17" t="s">
        <v>18</v>
      </c>
      <c r="E9" s="18" t="s">
        <v>18</v>
      </c>
      <c r="F9" s="19" t="s">
        <v>19</v>
      </c>
      <c r="G9" s="16" t="s">
        <v>18</v>
      </c>
      <c r="H9" s="21" t="s">
        <v>20</v>
      </c>
      <c r="I9" s="22" t="s">
        <v>21</v>
      </c>
      <c r="J9" s="19" t="s">
        <v>19</v>
      </c>
      <c r="K9" s="16" t="s">
        <v>18</v>
      </c>
      <c r="L9" s="21" t="s">
        <v>20</v>
      </c>
      <c r="M9" s="22" t="s">
        <v>21</v>
      </c>
      <c r="N9" s="19" t="s">
        <v>19</v>
      </c>
      <c r="O9" s="16" t="s">
        <v>18</v>
      </c>
      <c r="P9" s="21" t="s">
        <v>20</v>
      </c>
      <c r="Q9" s="22" t="s">
        <v>21</v>
      </c>
      <c r="R9" s="19" t="s">
        <v>19</v>
      </c>
      <c r="S9" s="24" t="s">
        <v>18</v>
      </c>
      <c r="T9" s="21" t="s">
        <v>20</v>
      </c>
      <c r="U9" s="22" t="s">
        <v>21</v>
      </c>
    </row>
    <row r="10" spans="1:21" ht="15.75" customHeight="1" x14ac:dyDescent="0.2">
      <c r="A10" s="20" t="s">
        <v>28</v>
      </c>
      <c r="B10" s="15" t="s">
        <v>17</v>
      </c>
      <c r="C10" s="16" t="s">
        <v>18</v>
      </c>
      <c r="D10" s="17" t="s">
        <v>18</v>
      </c>
      <c r="E10" s="18" t="s">
        <v>18</v>
      </c>
      <c r="F10" s="19" t="s">
        <v>19</v>
      </c>
      <c r="G10" s="16" t="s">
        <v>18</v>
      </c>
      <c r="H10" s="21" t="s">
        <v>20</v>
      </c>
      <c r="I10" s="22" t="s">
        <v>21</v>
      </c>
      <c r="J10" s="19" t="s">
        <v>19</v>
      </c>
      <c r="K10" s="16" t="s">
        <v>18</v>
      </c>
      <c r="L10" s="21" t="s">
        <v>20</v>
      </c>
      <c r="M10" s="22" t="s">
        <v>21</v>
      </c>
      <c r="N10" s="19" t="s">
        <v>19</v>
      </c>
      <c r="O10" s="16" t="s">
        <v>18</v>
      </c>
      <c r="P10" s="21" t="s">
        <v>20</v>
      </c>
      <c r="Q10" s="22" t="s">
        <v>21</v>
      </c>
      <c r="R10" s="19" t="s">
        <v>19</v>
      </c>
      <c r="S10" s="24" t="s">
        <v>18</v>
      </c>
      <c r="T10" s="21" t="s">
        <v>20</v>
      </c>
      <c r="U10" s="22" t="s">
        <v>21</v>
      </c>
    </row>
    <row r="11" spans="1:21" ht="15.75" customHeight="1" x14ac:dyDescent="0.2">
      <c r="A11" s="20" t="s">
        <v>29</v>
      </c>
      <c r="B11" s="15" t="s">
        <v>17</v>
      </c>
      <c r="C11" s="16" t="s">
        <v>18</v>
      </c>
      <c r="D11" s="17" t="s">
        <v>18</v>
      </c>
      <c r="E11" s="18" t="s">
        <v>18</v>
      </c>
      <c r="F11" s="19" t="s">
        <v>19</v>
      </c>
      <c r="G11" s="16" t="s">
        <v>18</v>
      </c>
      <c r="H11" s="21" t="s">
        <v>20</v>
      </c>
      <c r="I11" s="22" t="s">
        <v>21</v>
      </c>
      <c r="J11" s="19" t="s">
        <v>19</v>
      </c>
      <c r="K11" s="16" t="s">
        <v>18</v>
      </c>
      <c r="L11" s="21" t="s">
        <v>20</v>
      </c>
      <c r="M11" s="22" t="s">
        <v>21</v>
      </c>
      <c r="N11" s="19" t="s">
        <v>19</v>
      </c>
      <c r="O11" s="16" t="s">
        <v>18</v>
      </c>
      <c r="P11" s="21" t="s">
        <v>20</v>
      </c>
      <c r="Q11" s="22" t="s">
        <v>21</v>
      </c>
      <c r="R11" s="19" t="s">
        <v>19</v>
      </c>
      <c r="S11" s="24" t="s">
        <v>18</v>
      </c>
      <c r="T11" s="21" t="s">
        <v>20</v>
      </c>
      <c r="U11" s="22" t="s">
        <v>21</v>
      </c>
    </row>
    <row r="12" spans="1:21" ht="15.75" customHeight="1" x14ac:dyDescent="0.2">
      <c r="A12" s="20" t="s">
        <v>30</v>
      </c>
      <c r="B12" s="15" t="s">
        <v>17</v>
      </c>
      <c r="C12" s="16" t="s">
        <v>18</v>
      </c>
      <c r="D12" s="17" t="s">
        <v>18</v>
      </c>
      <c r="E12" s="18" t="s">
        <v>18</v>
      </c>
      <c r="F12" s="19" t="s">
        <v>19</v>
      </c>
      <c r="G12" s="16" t="s">
        <v>18</v>
      </c>
      <c r="H12" s="21" t="s">
        <v>20</v>
      </c>
      <c r="I12" s="22" t="s">
        <v>21</v>
      </c>
      <c r="J12" s="19" t="s">
        <v>19</v>
      </c>
      <c r="K12" s="16" t="s">
        <v>18</v>
      </c>
      <c r="L12" s="21" t="s">
        <v>20</v>
      </c>
      <c r="M12" s="22" t="s">
        <v>21</v>
      </c>
      <c r="N12" s="19" t="s">
        <v>19</v>
      </c>
      <c r="O12" s="16" t="s">
        <v>18</v>
      </c>
      <c r="P12" s="21" t="s">
        <v>20</v>
      </c>
      <c r="Q12" s="22" t="s">
        <v>21</v>
      </c>
      <c r="R12" s="19" t="s">
        <v>19</v>
      </c>
      <c r="S12" s="24" t="s">
        <v>18</v>
      </c>
      <c r="T12" s="21" t="s">
        <v>20</v>
      </c>
      <c r="U12" s="22" t="s">
        <v>21</v>
      </c>
    </row>
    <row r="13" spans="1:21" ht="15.75" customHeight="1" x14ac:dyDescent="0.2">
      <c r="A13" s="20" t="s">
        <v>31</v>
      </c>
      <c r="B13" s="15" t="s">
        <v>17</v>
      </c>
      <c r="C13" s="16" t="s">
        <v>18</v>
      </c>
      <c r="D13" s="17" t="s">
        <v>18</v>
      </c>
      <c r="E13" s="18" t="s">
        <v>18</v>
      </c>
      <c r="F13" s="19" t="s">
        <v>19</v>
      </c>
      <c r="G13" s="16" t="s">
        <v>18</v>
      </c>
      <c r="H13" s="21" t="s">
        <v>20</v>
      </c>
      <c r="I13" s="22" t="s">
        <v>21</v>
      </c>
      <c r="J13" s="19" t="s">
        <v>19</v>
      </c>
      <c r="K13" s="16" t="s">
        <v>18</v>
      </c>
      <c r="L13" s="21" t="s">
        <v>20</v>
      </c>
      <c r="M13" s="22" t="s">
        <v>21</v>
      </c>
      <c r="N13" s="19" t="s">
        <v>19</v>
      </c>
      <c r="O13" s="16" t="s">
        <v>18</v>
      </c>
      <c r="P13" s="21" t="s">
        <v>20</v>
      </c>
      <c r="Q13" s="22" t="s">
        <v>21</v>
      </c>
      <c r="R13" s="19" t="s">
        <v>19</v>
      </c>
      <c r="S13" s="24" t="s">
        <v>18</v>
      </c>
      <c r="T13" s="21" t="s">
        <v>20</v>
      </c>
      <c r="U13" s="22" t="s">
        <v>21</v>
      </c>
    </row>
    <row r="14" spans="1:21" ht="15.75" customHeight="1" x14ac:dyDescent="0.2">
      <c r="A14" s="20" t="s">
        <v>32</v>
      </c>
      <c r="B14" s="15" t="s">
        <v>17</v>
      </c>
      <c r="C14" s="16" t="s">
        <v>18</v>
      </c>
      <c r="D14" s="17" t="s">
        <v>18</v>
      </c>
      <c r="E14" s="18" t="s">
        <v>18</v>
      </c>
      <c r="F14" s="19" t="s">
        <v>33</v>
      </c>
      <c r="G14" s="16" t="s">
        <v>18</v>
      </c>
      <c r="H14" s="17" t="s">
        <v>18</v>
      </c>
      <c r="I14" s="18" t="s">
        <v>18</v>
      </c>
      <c r="J14" s="19" t="s">
        <v>33</v>
      </c>
      <c r="K14" s="16" t="s">
        <v>18</v>
      </c>
      <c r="L14" s="21" t="s">
        <v>18</v>
      </c>
      <c r="M14" s="22" t="s">
        <v>18</v>
      </c>
      <c r="N14" s="19" t="s">
        <v>19</v>
      </c>
      <c r="O14" s="16" t="s">
        <v>18</v>
      </c>
      <c r="P14" s="21" t="s">
        <v>20</v>
      </c>
      <c r="Q14" s="22" t="s">
        <v>21</v>
      </c>
      <c r="R14" s="19" t="s">
        <v>19</v>
      </c>
      <c r="S14" s="24" t="s">
        <v>18</v>
      </c>
      <c r="T14" s="21" t="s">
        <v>20</v>
      </c>
      <c r="U14" s="22" t="s">
        <v>21</v>
      </c>
    </row>
    <row r="15" spans="1:21" ht="15.75" customHeight="1" x14ac:dyDescent="0.2">
      <c r="A15" s="20" t="s">
        <v>35</v>
      </c>
      <c r="B15" s="15" t="s">
        <v>17</v>
      </c>
      <c r="C15" s="16" t="s">
        <v>18</v>
      </c>
      <c r="D15" s="17" t="s">
        <v>18</v>
      </c>
      <c r="E15" s="18" t="s">
        <v>18</v>
      </c>
      <c r="F15" s="19" t="s">
        <v>19</v>
      </c>
      <c r="G15" s="16" t="s">
        <v>18</v>
      </c>
      <c r="H15" s="21" t="s">
        <v>20</v>
      </c>
      <c r="I15" s="22" t="s">
        <v>21</v>
      </c>
      <c r="J15" s="19" t="s">
        <v>19</v>
      </c>
      <c r="K15" s="16" t="s">
        <v>18</v>
      </c>
      <c r="L15" s="21" t="s">
        <v>20</v>
      </c>
      <c r="M15" s="22" t="s">
        <v>21</v>
      </c>
      <c r="N15" s="19" t="s">
        <v>19</v>
      </c>
      <c r="O15" s="16" t="s">
        <v>18</v>
      </c>
      <c r="P15" s="21" t="s">
        <v>20</v>
      </c>
      <c r="Q15" s="22" t="s">
        <v>21</v>
      </c>
      <c r="R15" s="19" t="s">
        <v>19</v>
      </c>
      <c r="S15" s="24" t="s">
        <v>18</v>
      </c>
      <c r="T15" s="21" t="s">
        <v>20</v>
      </c>
      <c r="U15" s="22" t="s">
        <v>21</v>
      </c>
    </row>
    <row r="16" spans="1:21" ht="15.75" customHeight="1" x14ac:dyDescent="0.2">
      <c r="A16" s="20" t="s">
        <v>36</v>
      </c>
      <c r="B16" s="15" t="s">
        <v>17</v>
      </c>
      <c r="C16" s="16" t="s">
        <v>18</v>
      </c>
      <c r="D16" s="17" t="s">
        <v>18</v>
      </c>
      <c r="E16" s="18" t="s">
        <v>18</v>
      </c>
      <c r="F16" s="31" t="s">
        <v>19</v>
      </c>
      <c r="G16" s="16" t="s">
        <v>18</v>
      </c>
      <c r="H16" s="21" t="s">
        <v>20</v>
      </c>
      <c r="I16" s="22" t="s">
        <v>21</v>
      </c>
      <c r="J16" s="31" t="s">
        <v>19</v>
      </c>
      <c r="K16" s="16" t="s">
        <v>18</v>
      </c>
      <c r="L16" s="21" t="s">
        <v>20</v>
      </c>
      <c r="M16" s="22" t="s">
        <v>21</v>
      </c>
      <c r="N16" s="31" t="s">
        <v>19</v>
      </c>
      <c r="O16" s="16" t="s">
        <v>18</v>
      </c>
      <c r="P16" s="21" t="s">
        <v>20</v>
      </c>
      <c r="Q16" s="22" t="s">
        <v>21</v>
      </c>
      <c r="R16" s="31" t="s">
        <v>19</v>
      </c>
      <c r="S16" s="24" t="s">
        <v>18</v>
      </c>
      <c r="T16" s="21" t="s">
        <v>20</v>
      </c>
      <c r="U16" s="22" t="s">
        <v>21</v>
      </c>
    </row>
    <row r="17" spans="1:22" ht="15.75" customHeight="1" x14ac:dyDescent="0.2">
      <c r="A17" s="20" t="s">
        <v>37</v>
      </c>
      <c r="B17" s="15" t="s">
        <v>17</v>
      </c>
      <c r="C17" s="16" t="s">
        <v>18</v>
      </c>
      <c r="D17" s="17" t="s">
        <v>18</v>
      </c>
      <c r="E17" s="18" t="s">
        <v>18</v>
      </c>
      <c r="F17" s="19" t="s">
        <v>25</v>
      </c>
      <c r="G17" s="16" t="s">
        <v>44</v>
      </c>
      <c r="H17" s="21" t="s">
        <v>18</v>
      </c>
      <c r="I17" s="22" t="s">
        <v>18</v>
      </c>
      <c r="J17" s="19" t="s">
        <v>19</v>
      </c>
      <c r="K17" s="16" t="s">
        <v>18</v>
      </c>
      <c r="L17" s="21" t="s">
        <v>20</v>
      </c>
      <c r="M17" s="22" t="s">
        <v>21</v>
      </c>
      <c r="N17" s="19" t="s">
        <v>19</v>
      </c>
      <c r="O17" s="16" t="s">
        <v>18</v>
      </c>
      <c r="P17" s="21" t="s">
        <v>20</v>
      </c>
      <c r="Q17" s="22" t="s">
        <v>21</v>
      </c>
      <c r="R17" s="19" t="s">
        <v>19</v>
      </c>
      <c r="S17" s="24" t="s">
        <v>18</v>
      </c>
      <c r="T17" s="21" t="s">
        <v>20</v>
      </c>
      <c r="U17" s="22" t="s">
        <v>21</v>
      </c>
    </row>
    <row r="18" spans="1:22" ht="15.75" customHeight="1" x14ac:dyDescent="0.2">
      <c r="A18" s="20" t="s">
        <v>40</v>
      </c>
      <c r="B18" s="15" t="s">
        <v>17</v>
      </c>
      <c r="C18" s="16" t="s">
        <v>18</v>
      </c>
      <c r="D18" s="17" t="s">
        <v>18</v>
      </c>
      <c r="E18" s="18" t="s">
        <v>18</v>
      </c>
      <c r="F18" s="19" t="s">
        <v>19</v>
      </c>
      <c r="G18" s="16" t="s">
        <v>18</v>
      </c>
      <c r="H18" s="21" t="s">
        <v>20</v>
      </c>
      <c r="I18" s="22" t="s">
        <v>21</v>
      </c>
      <c r="J18" s="19" t="s">
        <v>19</v>
      </c>
      <c r="K18" s="16" t="s">
        <v>18</v>
      </c>
      <c r="L18" s="21" t="s">
        <v>20</v>
      </c>
      <c r="M18" s="22" t="s">
        <v>21</v>
      </c>
      <c r="N18" s="19" t="s">
        <v>19</v>
      </c>
      <c r="O18" s="16" t="s">
        <v>18</v>
      </c>
      <c r="P18" s="21" t="s">
        <v>20</v>
      </c>
      <c r="Q18" s="22" t="s">
        <v>21</v>
      </c>
      <c r="R18" s="19" t="s">
        <v>19</v>
      </c>
      <c r="S18" s="24" t="s">
        <v>18</v>
      </c>
      <c r="T18" s="21" t="s">
        <v>20</v>
      </c>
      <c r="U18" s="22" t="s">
        <v>21</v>
      </c>
    </row>
    <row r="19" spans="1:22" ht="15.75" customHeight="1" x14ac:dyDescent="0.2">
      <c r="A19" s="20" t="s">
        <v>41</v>
      </c>
      <c r="B19" s="15" t="s">
        <v>17</v>
      </c>
      <c r="C19" s="16" t="s">
        <v>18</v>
      </c>
      <c r="D19" s="17" t="s">
        <v>18</v>
      </c>
      <c r="E19" s="18" t="s">
        <v>18</v>
      </c>
      <c r="F19" s="19" t="s">
        <v>19</v>
      </c>
      <c r="G19" s="16" t="s">
        <v>18</v>
      </c>
      <c r="H19" s="21" t="s">
        <v>20</v>
      </c>
      <c r="I19" s="22" t="s">
        <v>21</v>
      </c>
      <c r="J19" s="19" t="s">
        <v>19</v>
      </c>
      <c r="K19" s="16" t="s">
        <v>18</v>
      </c>
      <c r="L19" s="21" t="s">
        <v>20</v>
      </c>
      <c r="M19" s="22" t="s">
        <v>21</v>
      </c>
      <c r="N19" s="19" t="s">
        <v>19</v>
      </c>
      <c r="O19" s="16" t="s">
        <v>18</v>
      </c>
      <c r="P19" s="21" t="s">
        <v>20</v>
      </c>
      <c r="Q19" s="22" t="s">
        <v>21</v>
      </c>
      <c r="R19" s="19" t="s">
        <v>19</v>
      </c>
      <c r="S19" s="24" t="s">
        <v>18</v>
      </c>
      <c r="T19" s="21" t="s">
        <v>20</v>
      </c>
      <c r="U19" s="22" t="s">
        <v>21</v>
      </c>
    </row>
    <row r="20" spans="1:22" ht="15.75" customHeight="1" x14ac:dyDescent="0.2">
      <c r="A20" s="20"/>
      <c r="B20" s="23" t="s">
        <v>18</v>
      </c>
      <c r="C20" s="24" t="s">
        <v>18</v>
      </c>
      <c r="D20" s="17" t="s">
        <v>18</v>
      </c>
      <c r="E20" s="18" t="s">
        <v>18</v>
      </c>
      <c r="F20" s="23" t="s">
        <v>18</v>
      </c>
      <c r="G20" s="24" t="s">
        <v>18</v>
      </c>
      <c r="H20" s="17" t="s">
        <v>18</v>
      </c>
      <c r="I20" s="18" t="s">
        <v>18</v>
      </c>
      <c r="J20" s="23" t="s">
        <v>18</v>
      </c>
      <c r="K20" s="24" t="s">
        <v>18</v>
      </c>
      <c r="L20" s="17" t="s">
        <v>18</v>
      </c>
      <c r="M20" s="18" t="s">
        <v>18</v>
      </c>
      <c r="N20" s="23" t="s">
        <v>18</v>
      </c>
      <c r="O20" s="24" t="s">
        <v>18</v>
      </c>
      <c r="P20" s="17" t="s">
        <v>18</v>
      </c>
      <c r="Q20" s="18" t="s">
        <v>18</v>
      </c>
      <c r="R20" s="23" t="s">
        <v>18</v>
      </c>
      <c r="S20" s="24" t="s">
        <v>18</v>
      </c>
      <c r="T20" s="25" t="s">
        <v>18</v>
      </c>
      <c r="U20" s="26" t="s">
        <v>18</v>
      </c>
    </row>
    <row r="21" spans="1:22" ht="15.75" customHeight="1" x14ac:dyDescent="0.2">
      <c r="A21" s="27" t="s">
        <v>42</v>
      </c>
      <c r="B21" s="28">
        <f>COUNTIF(B5:B20,"P")+COUNTIF(B5:B20,"CT")+COUNTIF(B5:B20,"SH")+COUNTIF(B5:B20,"T")</f>
        <v>0</v>
      </c>
      <c r="C21" s="29"/>
      <c r="D21" s="30"/>
      <c r="E21" s="30"/>
      <c r="F21" s="28">
        <f>COUNTIF(F5:F20,"P")+COUNTIF(F5:F20,"CT")+COUNTIF(F5:F20,"SH")+COUNTIF(F5:F20,"T")</f>
        <v>12</v>
      </c>
      <c r="G21" s="29"/>
      <c r="H21" s="30"/>
      <c r="I21" s="30"/>
      <c r="J21" s="28">
        <f>COUNTIF(J5:J20,"P")+COUNTIF(J5:J20,"CT")+COUNTIF(J5:J20,"SH")+COUNTIF(J5:J20,"T")</f>
        <v>14</v>
      </c>
      <c r="K21" s="29"/>
      <c r="L21" s="30"/>
      <c r="M21" s="30"/>
      <c r="N21" s="28">
        <f>COUNTIF(N5:N20,"P")+COUNTIF(N5:N20,"CT")+COUNTIF(N5:N20,"SH")+COUNTIF(N5:N20,"T")</f>
        <v>15</v>
      </c>
      <c r="O21" s="29"/>
      <c r="P21" s="30"/>
      <c r="Q21" s="30"/>
      <c r="R21" s="28">
        <f>COUNTIF(R5:R20,"P")+COUNTIF(R5:R20,"CT")+COUNTIF(R5:R20,"SH")+COUNTIF(R5:R20,"T")</f>
        <v>15</v>
      </c>
      <c r="S21" s="29"/>
      <c r="T21" s="30"/>
      <c r="U21" s="30"/>
    </row>
    <row r="22" spans="1:22" ht="15.75" customHeight="1" x14ac:dyDescent="0.2">
      <c r="A22" s="20" t="s">
        <v>45</v>
      </c>
      <c r="B22" s="32"/>
      <c r="C22" s="30"/>
      <c r="D22" s="33">
        <f>COUNTIF(D5:D20,"B")</f>
        <v>0</v>
      </c>
      <c r="E22" s="30"/>
      <c r="F22" s="32"/>
      <c r="G22" s="30"/>
      <c r="H22" s="33">
        <f>COUNTIF(H5:H20,"B")</f>
        <v>12</v>
      </c>
      <c r="I22" s="30"/>
      <c r="J22" s="32"/>
      <c r="K22" s="30"/>
      <c r="L22" s="33">
        <f>COUNTIF(L5:L20,"B")</f>
        <v>14</v>
      </c>
      <c r="M22" s="30"/>
      <c r="N22" s="32"/>
      <c r="O22" s="30"/>
      <c r="P22" s="33">
        <f>COUNTIF(P5:P20,"B")</f>
        <v>15</v>
      </c>
      <c r="Q22" s="30"/>
      <c r="R22" s="32"/>
      <c r="S22" s="30"/>
      <c r="T22" s="33">
        <f>COUNTIF(T5:T20,"B")</f>
        <v>15</v>
      </c>
      <c r="U22" s="30"/>
    </row>
    <row r="23" spans="1:22" ht="15.75" customHeight="1" x14ac:dyDescent="0.2">
      <c r="A23" s="20" t="s">
        <v>46</v>
      </c>
      <c r="B23" s="32"/>
      <c r="C23" s="30"/>
      <c r="D23" s="30"/>
      <c r="E23" s="33">
        <f>COUNTIF(E5:E20,"L")</f>
        <v>0</v>
      </c>
      <c r="F23" s="32"/>
      <c r="G23" s="30"/>
      <c r="H23" s="30"/>
      <c r="I23" s="33">
        <f>COUNTIF(I5:I20,"L")</f>
        <v>12</v>
      </c>
      <c r="J23" s="32"/>
      <c r="K23" s="30"/>
      <c r="L23" s="30"/>
      <c r="M23" s="33">
        <f>COUNTIF(M5:M20,"L")</f>
        <v>14</v>
      </c>
      <c r="N23" s="32"/>
      <c r="O23" s="30"/>
      <c r="P23" s="30"/>
      <c r="Q23" s="33">
        <f>COUNTIF(Q5:Q20,"L")</f>
        <v>15</v>
      </c>
      <c r="R23" s="32"/>
      <c r="S23" s="30"/>
      <c r="T23" s="30"/>
      <c r="U23" s="33">
        <f>COUNTIF(U5:U20,"L")</f>
        <v>15</v>
      </c>
    </row>
    <row r="24" spans="1:22" ht="15.75" customHeight="1" x14ac:dyDescent="0.2">
      <c r="A24" s="20" t="s">
        <v>47</v>
      </c>
      <c r="B24" s="34"/>
      <c r="C24" s="35"/>
      <c r="D24" s="33">
        <v>0</v>
      </c>
      <c r="E24" s="33">
        <v>0</v>
      </c>
      <c r="F24" s="34"/>
      <c r="G24" s="35"/>
      <c r="H24" s="33">
        <v>2</v>
      </c>
      <c r="I24" s="33">
        <v>2</v>
      </c>
      <c r="J24" s="34"/>
      <c r="K24" s="35"/>
      <c r="L24" s="33">
        <v>2</v>
      </c>
      <c r="M24" s="36">
        <v>2</v>
      </c>
      <c r="N24" s="34"/>
      <c r="O24" s="35"/>
      <c r="P24" s="33">
        <v>2</v>
      </c>
      <c r="Q24" s="33">
        <v>2</v>
      </c>
      <c r="R24" s="34"/>
      <c r="S24" s="35"/>
      <c r="T24" s="33">
        <v>2</v>
      </c>
      <c r="U24" s="33">
        <v>2</v>
      </c>
    </row>
    <row r="25" spans="1:22" ht="15.75" customHeight="1" x14ac:dyDescent="0.2">
      <c r="A25" s="20" t="s">
        <v>48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2" ht="15.75" customHeight="1" x14ac:dyDescent="0.2">
      <c r="A26" s="20" t="s">
        <v>49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7"/>
      <c r="R26" s="20"/>
      <c r="S26" s="20"/>
      <c r="T26" s="20"/>
      <c r="U26" s="37"/>
    </row>
    <row r="27" spans="1:22" ht="15.75" customHeight="1" x14ac:dyDescent="0.2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2" ht="15.75" customHeight="1" x14ac:dyDescent="0.2">
      <c r="A28" s="6"/>
      <c r="B28" s="38">
        <f>B3</f>
        <v>43471</v>
      </c>
      <c r="C28" s="69" t="s">
        <v>6</v>
      </c>
      <c r="D28" s="70"/>
      <c r="E28" s="39"/>
      <c r="F28" s="38">
        <f>F3</f>
        <v>43472</v>
      </c>
      <c r="G28" s="69" t="s">
        <v>7</v>
      </c>
      <c r="H28" s="70"/>
      <c r="I28" s="39"/>
      <c r="J28" s="38">
        <f>J3</f>
        <v>43473</v>
      </c>
      <c r="K28" s="69" t="s">
        <v>8</v>
      </c>
      <c r="L28" s="70"/>
      <c r="M28" s="39"/>
      <c r="N28" s="38">
        <f>N3</f>
        <v>43474</v>
      </c>
      <c r="O28" s="69" t="s">
        <v>9</v>
      </c>
      <c r="P28" s="70"/>
      <c r="Q28" s="39"/>
      <c r="R28" s="38">
        <f>R3</f>
        <v>43474</v>
      </c>
      <c r="S28" s="69" t="s">
        <v>9</v>
      </c>
      <c r="T28" s="70"/>
      <c r="U28" s="39"/>
    </row>
    <row r="29" spans="1:22" ht="15.75" customHeight="1" x14ac:dyDescent="0.2">
      <c r="A29" t="str">
        <f t="shared" ref="A29:A44" si="0">A5</f>
        <v>Student, 1</v>
      </c>
      <c r="B29" s="40"/>
      <c r="C29" s="41" t="str">
        <f t="shared" ref="C29:C44" si="1">C5</f>
        <v>-</v>
      </c>
      <c r="D29" s="41"/>
      <c r="E29" s="41"/>
      <c r="F29" s="40"/>
      <c r="G29" s="41" t="str">
        <f t="shared" ref="G29:G44" si="2">G5</f>
        <v>-</v>
      </c>
      <c r="H29" s="41"/>
      <c r="I29" s="41"/>
      <c r="J29" s="40"/>
      <c r="K29" s="41" t="str">
        <f t="shared" ref="K29:K44" si="3">K5</f>
        <v>-</v>
      </c>
      <c r="L29" s="41"/>
      <c r="M29" s="41"/>
      <c r="N29" s="40"/>
      <c r="O29" s="41" t="str">
        <f t="shared" ref="O29:O44" si="4">O5</f>
        <v>-</v>
      </c>
      <c r="P29" s="41"/>
      <c r="Q29" s="41"/>
      <c r="R29" s="40"/>
      <c r="S29" s="41" t="str">
        <f t="shared" ref="S29:S44" si="5">S5</f>
        <v>-</v>
      </c>
      <c r="T29" s="41"/>
      <c r="U29" s="41"/>
      <c r="V29" s="1" t="s">
        <v>50</v>
      </c>
    </row>
    <row r="30" spans="1:22" ht="15.75" customHeight="1" x14ac:dyDescent="0.2">
      <c r="A30" t="str">
        <f t="shared" si="0"/>
        <v>Student, 2</v>
      </c>
      <c r="B30" s="40"/>
      <c r="C30" s="41" t="str">
        <f t="shared" si="1"/>
        <v>-</v>
      </c>
      <c r="D30" s="41"/>
      <c r="E30" s="41"/>
      <c r="F30" s="40"/>
      <c r="G30" s="41" t="str">
        <f t="shared" si="2"/>
        <v>-</v>
      </c>
      <c r="H30" s="41"/>
      <c r="I30" s="41"/>
      <c r="J30" s="40"/>
      <c r="K30" s="41" t="str">
        <f t="shared" si="3"/>
        <v>-</v>
      </c>
      <c r="L30" s="41"/>
      <c r="M30" s="41"/>
      <c r="N30" s="40"/>
      <c r="O30" s="41" t="str">
        <f t="shared" si="4"/>
        <v>-</v>
      </c>
      <c r="P30" s="41"/>
      <c r="Q30" s="41"/>
      <c r="R30" s="40"/>
      <c r="S30" s="41" t="str">
        <f t="shared" si="5"/>
        <v>-</v>
      </c>
      <c r="T30" s="41"/>
      <c r="U30" s="41"/>
    </row>
    <row r="31" spans="1:22" ht="15.75" customHeight="1" x14ac:dyDescent="0.2">
      <c r="A31" t="str">
        <f t="shared" si="0"/>
        <v>Student, 3</v>
      </c>
      <c r="B31" s="40"/>
      <c r="C31" s="41" t="str">
        <f t="shared" si="1"/>
        <v>-</v>
      </c>
      <c r="D31" s="41"/>
      <c r="E31" s="41"/>
      <c r="F31" s="40"/>
      <c r="G31" s="41" t="str">
        <f t="shared" si="2"/>
        <v>-</v>
      </c>
      <c r="H31" s="41"/>
      <c r="I31" s="41"/>
      <c r="J31" s="40"/>
      <c r="K31" s="41" t="str">
        <f t="shared" si="3"/>
        <v>-</v>
      </c>
      <c r="L31" s="41"/>
      <c r="M31" s="41"/>
      <c r="N31" s="40"/>
      <c r="O31" s="41" t="str">
        <f t="shared" si="4"/>
        <v>-</v>
      </c>
      <c r="P31" s="41"/>
      <c r="Q31" s="41"/>
      <c r="R31" s="40"/>
      <c r="S31" s="41" t="str">
        <f t="shared" si="5"/>
        <v>-</v>
      </c>
      <c r="T31" s="41"/>
      <c r="U31" s="41"/>
    </row>
    <row r="32" spans="1:22" ht="15.75" customHeight="1" x14ac:dyDescent="0.2">
      <c r="A32" t="str">
        <f t="shared" si="0"/>
        <v>Student, 4</v>
      </c>
      <c r="B32" s="40"/>
      <c r="C32" s="41" t="str">
        <f t="shared" si="1"/>
        <v>-</v>
      </c>
      <c r="D32" s="41"/>
      <c r="E32" s="41"/>
      <c r="F32" s="40"/>
      <c r="G32" s="41" t="str">
        <f t="shared" si="2"/>
        <v>-</v>
      </c>
      <c r="H32" s="41"/>
      <c r="I32" s="41"/>
      <c r="J32" s="40"/>
      <c r="K32" s="41" t="str">
        <f t="shared" si="3"/>
        <v>-</v>
      </c>
      <c r="L32" s="41"/>
      <c r="M32" s="41"/>
      <c r="N32" s="40"/>
      <c r="O32" s="41" t="str">
        <f t="shared" si="4"/>
        <v>-</v>
      </c>
      <c r="P32" s="41"/>
      <c r="Q32" s="41"/>
      <c r="R32" s="40"/>
      <c r="S32" s="41" t="str">
        <f t="shared" si="5"/>
        <v>-</v>
      </c>
      <c r="T32" s="41"/>
      <c r="U32" s="41"/>
    </row>
    <row r="33" spans="1:21" ht="15.75" customHeight="1" x14ac:dyDescent="0.2">
      <c r="A33" t="str">
        <f t="shared" si="0"/>
        <v>Student, 5</v>
      </c>
      <c r="B33" s="40"/>
      <c r="C33" s="41" t="str">
        <f t="shared" si="1"/>
        <v>-</v>
      </c>
      <c r="D33" s="41"/>
      <c r="E33" s="41"/>
      <c r="F33" s="40"/>
      <c r="G33" s="41" t="str">
        <f t="shared" si="2"/>
        <v>-</v>
      </c>
      <c r="H33" s="41"/>
      <c r="I33" s="41"/>
      <c r="J33" s="40"/>
      <c r="K33" s="41" t="str">
        <f t="shared" si="3"/>
        <v>-</v>
      </c>
      <c r="L33" s="41"/>
      <c r="M33" s="41"/>
      <c r="N33" s="40"/>
      <c r="O33" s="41" t="str">
        <f t="shared" si="4"/>
        <v>-</v>
      </c>
      <c r="P33" s="41"/>
      <c r="Q33" s="41"/>
      <c r="R33" s="40"/>
      <c r="S33" s="41" t="str">
        <f t="shared" si="5"/>
        <v>-</v>
      </c>
      <c r="T33" s="41"/>
      <c r="U33" s="41"/>
    </row>
    <row r="34" spans="1:21" ht="15.75" customHeight="1" x14ac:dyDescent="0.2">
      <c r="A34" t="str">
        <f t="shared" si="0"/>
        <v>Student, 6</v>
      </c>
      <c r="B34" s="40"/>
      <c r="C34" s="41" t="str">
        <f t="shared" si="1"/>
        <v>-</v>
      </c>
      <c r="D34" s="41"/>
      <c r="E34" s="41"/>
      <c r="F34" s="40"/>
      <c r="G34" s="41" t="str">
        <f t="shared" si="2"/>
        <v>-</v>
      </c>
      <c r="H34" s="41"/>
      <c r="I34" s="41"/>
      <c r="J34" s="40"/>
      <c r="K34" s="41" t="str">
        <f t="shared" si="3"/>
        <v>-</v>
      </c>
      <c r="L34" s="41"/>
      <c r="M34" s="41"/>
      <c r="N34" s="40"/>
      <c r="O34" s="41" t="str">
        <f t="shared" si="4"/>
        <v>-</v>
      </c>
      <c r="P34" s="41"/>
      <c r="Q34" s="41"/>
      <c r="R34" s="40"/>
      <c r="S34" s="41" t="str">
        <f t="shared" si="5"/>
        <v>-</v>
      </c>
      <c r="T34" s="41"/>
      <c r="U34" s="41"/>
    </row>
    <row r="35" spans="1:21" ht="15.75" customHeight="1" x14ac:dyDescent="0.2">
      <c r="A35" t="str">
        <f t="shared" si="0"/>
        <v>Student, 7</v>
      </c>
      <c r="B35" s="40"/>
      <c r="C35" s="41" t="str">
        <f t="shared" si="1"/>
        <v>-</v>
      </c>
      <c r="D35" s="41"/>
      <c r="E35" s="41"/>
      <c r="F35" s="40"/>
      <c r="G35" s="41" t="str">
        <f t="shared" si="2"/>
        <v>-</v>
      </c>
      <c r="H35" s="41"/>
      <c r="I35" s="41"/>
      <c r="J35" s="40"/>
      <c r="K35" s="41" t="str">
        <f t="shared" si="3"/>
        <v>-</v>
      </c>
      <c r="L35" s="41"/>
      <c r="M35" s="41"/>
      <c r="N35" s="40"/>
      <c r="O35" s="41" t="str">
        <f t="shared" si="4"/>
        <v>-</v>
      </c>
      <c r="P35" s="41"/>
      <c r="Q35" s="41"/>
      <c r="R35" s="40"/>
      <c r="S35" s="41" t="str">
        <f t="shared" si="5"/>
        <v>-</v>
      </c>
      <c r="T35" s="41"/>
      <c r="U35" s="41"/>
    </row>
    <row r="36" spans="1:21" ht="15.75" customHeight="1" x14ac:dyDescent="0.2">
      <c r="A36" t="str">
        <f t="shared" si="0"/>
        <v>Student, 8</v>
      </c>
      <c r="B36" s="40"/>
      <c r="C36" s="41" t="str">
        <f t="shared" si="1"/>
        <v>-</v>
      </c>
      <c r="D36" s="41"/>
      <c r="E36" s="41"/>
      <c r="F36" s="40"/>
      <c r="G36" s="41" t="str">
        <f t="shared" si="2"/>
        <v>-</v>
      </c>
      <c r="H36" s="41"/>
      <c r="I36" s="41"/>
      <c r="J36" s="40"/>
      <c r="K36" s="41" t="str">
        <f t="shared" si="3"/>
        <v>-</v>
      </c>
      <c r="L36" s="41"/>
      <c r="M36" s="41"/>
      <c r="N36" s="40"/>
      <c r="O36" s="41" t="str">
        <f t="shared" si="4"/>
        <v>-</v>
      </c>
      <c r="P36" s="41"/>
      <c r="Q36" s="41"/>
      <c r="R36" s="40"/>
      <c r="S36" s="41" t="str">
        <f t="shared" si="5"/>
        <v>-</v>
      </c>
      <c r="T36" s="41"/>
      <c r="U36" s="41"/>
    </row>
    <row r="37" spans="1:21" ht="15.75" customHeight="1" x14ac:dyDescent="0.2">
      <c r="A37" t="str">
        <f t="shared" si="0"/>
        <v>Student, 9</v>
      </c>
      <c r="B37" s="40"/>
      <c r="C37" s="41" t="str">
        <f t="shared" si="1"/>
        <v>-</v>
      </c>
      <c r="D37" s="41"/>
      <c r="E37" s="41"/>
      <c r="F37" s="40"/>
      <c r="G37" s="41" t="str">
        <f t="shared" si="2"/>
        <v>-</v>
      </c>
      <c r="H37" s="41"/>
      <c r="I37" s="41"/>
      <c r="J37" s="40"/>
      <c r="K37" s="41" t="str">
        <f t="shared" si="3"/>
        <v>-</v>
      </c>
      <c r="L37" s="41"/>
      <c r="M37" s="41"/>
      <c r="N37" s="40"/>
      <c r="O37" s="41" t="str">
        <f t="shared" si="4"/>
        <v>-</v>
      </c>
      <c r="P37" s="41"/>
      <c r="Q37" s="41"/>
      <c r="R37" s="40"/>
      <c r="S37" s="41" t="str">
        <f t="shared" si="5"/>
        <v>-</v>
      </c>
      <c r="T37" s="41"/>
      <c r="U37" s="41"/>
    </row>
    <row r="38" spans="1:21" ht="12.75" x14ac:dyDescent="0.2">
      <c r="A38" t="str">
        <f t="shared" si="0"/>
        <v>Student, 10</v>
      </c>
      <c r="B38" s="40"/>
      <c r="C38" s="41" t="str">
        <f t="shared" si="1"/>
        <v>-</v>
      </c>
      <c r="D38" s="41"/>
      <c r="E38" s="41"/>
      <c r="F38" s="40"/>
      <c r="G38" s="41" t="str">
        <f t="shared" si="2"/>
        <v>-</v>
      </c>
      <c r="H38" s="41"/>
      <c r="I38" s="41"/>
      <c r="J38" s="40"/>
      <c r="K38" s="41" t="str">
        <f t="shared" si="3"/>
        <v>-</v>
      </c>
      <c r="L38" s="41"/>
      <c r="M38" s="41"/>
      <c r="N38" s="40"/>
      <c r="O38" s="41" t="str">
        <f t="shared" si="4"/>
        <v>-</v>
      </c>
      <c r="P38" s="41"/>
      <c r="Q38" s="41"/>
      <c r="R38" s="40"/>
      <c r="S38" s="41" t="str">
        <f t="shared" si="5"/>
        <v>-</v>
      </c>
      <c r="T38" s="41"/>
      <c r="U38" s="41"/>
    </row>
    <row r="39" spans="1:21" ht="12.75" x14ac:dyDescent="0.2">
      <c r="A39" t="str">
        <f t="shared" si="0"/>
        <v>Student, 11</v>
      </c>
      <c r="B39" s="40"/>
      <c r="C39" s="41" t="str">
        <f t="shared" si="1"/>
        <v>-</v>
      </c>
      <c r="D39" s="41"/>
      <c r="E39" s="41"/>
      <c r="F39" s="40"/>
      <c r="G39" s="41" t="str">
        <f t="shared" si="2"/>
        <v>-</v>
      </c>
      <c r="H39" s="41"/>
      <c r="I39" s="41"/>
      <c r="J39" s="40"/>
      <c r="K39" s="41" t="str">
        <f t="shared" si="3"/>
        <v>-</v>
      </c>
      <c r="L39" s="41"/>
      <c r="M39" s="41"/>
      <c r="N39" s="40"/>
      <c r="O39" s="41" t="str">
        <f t="shared" si="4"/>
        <v>-</v>
      </c>
      <c r="P39" s="41"/>
      <c r="Q39" s="41"/>
      <c r="R39" s="40"/>
      <c r="S39" s="41" t="str">
        <f t="shared" si="5"/>
        <v>-</v>
      </c>
      <c r="T39" s="41"/>
      <c r="U39" s="41"/>
    </row>
    <row r="40" spans="1:21" ht="12.75" x14ac:dyDescent="0.2">
      <c r="A40" t="str">
        <f t="shared" si="0"/>
        <v>Student, 12</v>
      </c>
      <c r="B40" s="40"/>
      <c r="C40" s="41" t="str">
        <f t="shared" si="1"/>
        <v>-</v>
      </c>
      <c r="D40" s="41"/>
      <c r="E40" s="41"/>
      <c r="F40" s="40"/>
      <c r="G40" s="41" t="str">
        <f t="shared" si="2"/>
        <v>-</v>
      </c>
      <c r="H40" s="41"/>
      <c r="I40" s="41"/>
      <c r="J40" s="40"/>
      <c r="K40" s="41" t="str">
        <f t="shared" si="3"/>
        <v>-</v>
      </c>
      <c r="L40" s="41"/>
      <c r="M40" s="41"/>
      <c r="N40" s="40"/>
      <c r="O40" s="41" t="str">
        <f t="shared" si="4"/>
        <v>-</v>
      </c>
      <c r="P40" s="41"/>
      <c r="Q40" s="41"/>
      <c r="R40" s="40"/>
      <c r="S40" s="41" t="str">
        <f t="shared" si="5"/>
        <v>-</v>
      </c>
      <c r="T40" s="41"/>
      <c r="U40" s="41"/>
    </row>
    <row r="41" spans="1:21" ht="12.75" x14ac:dyDescent="0.2">
      <c r="A41" t="str">
        <f t="shared" si="0"/>
        <v>Student, 13</v>
      </c>
      <c r="B41" s="40"/>
      <c r="C41" s="41" t="str">
        <f t="shared" si="1"/>
        <v>-</v>
      </c>
      <c r="D41" s="41"/>
      <c r="E41" s="41"/>
      <c r="F41" s="40"/>
      <c r="G41" s="41" t="str">
        <f t="shared" si="2"/>
        <v>Resp w/f</v>
      </c>
      <c r="H41" s="41"/>
      <c r="I41" s="41"/>
      <c r="J41" s="40"/>
      <c r="K41" s="41" t="str">
        <f t="shared" si="3"/>
        <v>-</v>
      </c>
      <c r="L41" s="41"/>
      <c r="M41" s="41"/>
      <c r="N41" s="40"/>
      <c r="O41" s="41" t="str">
        <f t="shared" si="4"/>
        <v>-</v>
      </c>
      <c r="P41" s="41"/>
      <c r="Q41" s="41"/>
      <c r="R41" s="40"/>
      <c r="S41" s="41" t="str">
        <f t="shared" si="5"/>
        <v>-</v>
      </c>
      <c r="T41" s="41"/>
      <c r="U41" s="41"/>
    </row>
    <row r="42" spans="1:21" ht="12.75" x14ac:dyDescent="0.2">
      <c r="A42" t="str">
        <f t="shared" si="0"/>
        <v>Student, 14</v>
      </c>
      <c r="B42" s="40"/>
      <c r="C42" s="41" t="str">
        <f t="shared" si="1"/>
        <v>-</v>
      </c>
      <c r="D42" s="41"/>
      <c r="E42" s="41"/>
      <c r="F42" s="40"/>
      <c r="G42" s="41" t="str">
        <f t="shared" si="2"/>
        <v>-</v>
      </c>
      <c r="H42" s="41"/>
      <c r="I42" s="41"/>
      <c r="J42" s="40"/>
      <c r="K42" s="41" t="str">
        <f t="shared" si="3"/>
        <v>-</v>
      </c>
      <c r="L42" s="41"/>
      <c r="M42" s="41"/>
      <c r="N42" s="40"/>
      <c r="O42" s="41" t="str">
        <f t="shared" si="4"/>
        <v>-</v>
      </c>
      <c r="P42" s="41"/>
      <c r="Q42" s="41"/>
      <c r="R42" s="40"/>
      <c r="S42" s="41" t="str">
        <f t="shared" si="5"/>
        <v>-</v>
      </c>
      <c r="T42" s="41"/>
      <c r="U42" s="41"/>
    </row>
    <row r="43" spans="1:21" ht="12.75" x14ac:dyDescent="0.2">
      <c r="A43" t="str">
        <f t="shared" si="0"/>
        <v>Student, 15</v>
      </c>
      <c r="B43" s="40"/>
      <c r="C43" s="41" t="str">
        <f t="shared" si="1"/>
        <v>-</v>
      </c>
      <c r="D43" s="41"/>
      <c r="E43" s="41"/>
      <c r="F43" s="40"/>
      <c r="G43" s="41" t="str">
        <f t="shared" si="2"/>
        <v>-</v>
      </c>
      <c r="H43" s="41"/>
      <c r="I43" s="41"/>
      <c r="J43" s="40"/>
      <c r="K43" s="41" t="str">
        <f t="shared" si="3"/>
        <v>-</v>
      </c>
      <c r="L43" s="41"/>
      <c r="M43" s="41"/>
      <c r="N43" s="40"/>
      <c r="O43" s="41" t="str">
        <f t="shared" si="4"/>
        <v>-</v>
      </c>
      <c r="P43" s="41"/>
      <c r="Q43" s="41"/>
      <c r="R43" s="40"/>
      <c r="S43" s="41" t="str">
        <f t="shared" si="5"/>
        <v>-</v>
      </c>
      <c r="T43" s="41"/>
      <c r="U43" s="41"/>
    </row>
    <row r="44" spans="1:21" ht="12.75" x14ac:dyDescent="0.2">
      <c r="A44">
        <f t="shared" si="0"/>
        <v>0</v>
      </c>
      <c r="B44" s="40"/>
      <c r="C44" s="41" t="str">
        <f t="shared" si="1"/>
        <v>-</v>
      </c>
      <c r="D44" s="41"/>
      <c r="E44" s="41"/>
      <c r="F44" s="40"/>
      <c r="G44" s="41" t="str">
        <f t="shared" si="2"/>
        <v>-</v>
      </c>
      <c r="H44" s="41"/>
      <c r="I44" s="41"/>
      <c r="J44" s="40"/>
      <c r="K44" s="41" t="str">
        <f t="shared" si="3"/>
        <v>-</v>
      </c>
      <c r="L44" s="41"/>
      <c r="M44" s="41"/>
      <c r="N44" s="40"/>
      <c r="O44" s="41" t="str">
        <f t="shared" si="4"/>
        <v>-</v>
      </c>
      <c r="P44" s="41"/>
      <c r="Q44" s="41"/>
      <c r="R44" s="40"/>
      <c r="S44" s="41" t="str">
        <f t="shared" si="5"/>
        <v>-</v>
      </c>
      <c r="T44" s="41"/>
      <c r="U44" s="41"/>
    </row>
    <row r="45" spans="1:21" ht="12.75" x14ac:dyDescent="0.2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1" ht="12.75" x14ac:dyDescent="0.2">
      <c r="A46" s="42" t="s">
        <v>34</v>
      </c>
      <c r="B46" s="43">
        <v>0</v>
      </c>
      <c r="C46" s="43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21" ht="12.75" x14ac:dyDescent="0.2">
      <c r="A47" s="42" t="s">
        <v>44</v>
      </c>
      <c r="B47" s="43">
        <v>1</v>
      </c>
      <c r="C47" s="43" t="s">
        <v>52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</row>
    <row r="48" spans="1:21" ht="12.75" x14ac:dyDescent="0.2">
      <c r="A48" s="42" t="s">
        <v>53</v>
      </c>
      <c r="B48" s="43">
        <v>0</v>
      </c>
      <c r="C48" s="43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21" ht="12.75" x14ac:dyDescent="0.2">
      <c r="A49" s="42" t="s">
        <v>54</v>
      </c>
      <c r="B49" s="43">
        <v>0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ht="12.75" x14ac:dyDescent="0.2">
      <c r="A50" s="42" t="s">
        <v>26</v>
      </c>
      <c r="B50" s="43">
        <v>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ht="12.75" x14ac:dyDescent="0.2">
      <c r="A51" s="42" t="s">
        <v>55</v>
      </c>
      <c r="B51" s="43">
        <v>0</v>
      </c>
      <c r="C51" s="43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2.75" x14ac:dyDescent="0.2">
      <c r="A52" s="44" t="s">
        <v>56</v>
      </c>
      <c r="B52" s="43">
        <v>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2.75" x14ac:dyDescent="0.2">
      <c r="A53" s="1" t="s">
        <v>43</v>
      </c>
      <c r="B53" s="43">
        <v>0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2.75" x14ac:dyDescent="0.2">
      <c r="A54" s="1" t="s">
        <v>57</v>
      </c>
      <c r="B54" s="43">
        <v>0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ht="12.75" x14ac:dyDescent="0.2">
      <c r="A55" s="45" t="s">
        <v>58</v>
      </c>
      <c r="B55" s="43">
        <v>0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t="12.75" x14ac:dyDescent="0.2">
      <c r="A56" s="46" t="s">
        <v>59</v>
      </c>
      <c r="B56" s="43">
        <v>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t="12.75" x14ac:dyDescent="0.2">
      <c r="A57" s="47" t="s">
        <v>60</v>
      </c>
      <c r="B57" s="43"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ht="12.75" x14ac:dyDescent="0.2">
      <c r="A58" s="45" t="s">
        <v>61</v>
      </c>
      <c r="B58" s="43">
        <v>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ht="12.75" x14ac:dyDescent="0.2">
      <c r="A59" s="45" t="s">
        <v>62</v>
      </c>
      <c r="B59" s="43">
        <v>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t="12.75" x14ac:dyDescent="0.2">
      <c r="A60" s="45" t="s">
        <v>63</v>
      </c>
      <c r="B60" s="43">
        <v>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2.75" x14ac:dyDescent="0.2">
      <c r="A61" s="1" t="s">
        <v>39</v>
      </c>
      <c r="B61" s="43">
        <v>0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2.75" x14ac:dyDescent="0.2">
      <c r="A62" s="1" t="s">
        <v>64</v>
      </c>
      <c r="B62" s="43">
        <v>0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ht="12.75" x14ac:dyDescent="0.2">
      <c r="A63" s="1" t="s">
        <v>65</v>
      </c>
      <c r="B63" s="43"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2.75" x14ac:dyDescent="0.2">
      <c r="A64" s="42" t="s">
        <v>66</v>
      </c>
      <c r="B64" s="43">
        <v>0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2:21" ht="12.75" x14ac:dyDescent="0.2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2:21" ht="12.75" x14ac:dyDescent="0.2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2:21" ht="12.75" x14ac:dyDescent="0.2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2:21" ht="12.75" x14ac:dyDescent="0.2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2:21" ht="12.75" x14ac:dyDescent="0.2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2:21" ht="12.75" x14ac:dyDescent="0.2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2:21" ht="12.75" x14ac:dyDescent="0.2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2:21" ht="12.75" x14ac:dyDescent="0.2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2:21" ht="12.75" x14ac:dyDescent="0.2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2:21" ht="12.75" x14ac:dyDescent="0.2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2:21" ht="12.75" x14ac:dyDescent="0.2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2:21" ht="12.75" x14ac:dyDescent="0.2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2:21" ht="12.75" x14ac:dyDescent="0.2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2:21" ht="12.75" x14ac:dyDescent="0.2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2:21" ht="12.75" x14ac:dyDescent="0.2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2:21" ht="12.75" x14ac:dyDescent="0.2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2:21" ht="12.75" x14ac:dyDescent="0.2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2:21" ht="12.75" x14ac:dyDescent="0.2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2:21" ht="12.75" x14ac:dyDescent="0.2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2:21" ht="12.75" x14ac:dyDescent="0.2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2:21" ht="12.75" x14ac:dyDescent="0.2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2:21" ht="12.75" x14ac:dyDescent="0.2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2:21" ht="12.75" x14ac:dyDescent="0.2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2:21" ht="12.75" x14ac:dyDescent="0.2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2:21" ht="12.75" x14ac:dyDescent="0.2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2:21" ht="12.75" x14ac:dyDescent="0.2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2:21" ht="12.75" x14ac:dyDescent="0.2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2:21" ht="12.75" x14ac:dyDescent="0.2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2:21" ht="12.75" x14ac:dyDescent="0.2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2:21" ht="12.75" x14ac:dyDescent="0.2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2:21" ht="12.75" x14ac:dyDescent="0.2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 ht="12.75" x14ac:dyDescent="0.2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2:21" ht="12.75" x14ac:dyDescent="0.2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2:21" ht="12.75" x14ac:dyDescent="0.2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2:21" ht="12.75" x14ac:dyDescent="0.2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2:21" ht="12.75" x14ac:dyDescent="0.2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2:21" ht="12.75" x14ac:dyDescent="0.2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2:21" ht="12.75" x14ac:dyDescent="0.2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2:21" ht="12.75" x14ac:dyDescent="0.2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2:21" ht="12.75" x14ac:dyDescent="0.2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2:21" ht="12.75" x14ac:dyDescent="0.2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2:21" ht="12.75" x14ac:dyDescent="0.2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2:21" ht="12.75" x14ac:dyDescent="0.2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2:21" ht="12.75" x14ac:dyDescent="0.2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2:21" ht="12.75" x14ac:dyDescent="0.2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2:21" ht="12.75" x14ac:dyDescent="0.2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2:21" ht="12.75" x14ac:dyDescent="0.2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2:21" ht="12.75" x14ac:dyDescent="0.2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2:21" ht="12.75" x14ac:dyDescent="0.2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2:21" ht="12.75" x14ac:dyDescent="0.2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2:21" ht="12.75" x14ac:dyDescent="0.2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2:21" ht="12.75" x14ac:dyDescent="0.2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2:21" ht="12.75" x14ac:dyDescent="0.2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2.75" x14ac:dyDescent="0.2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2.75" x14ac:dyDescent="0.2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2.75" x14ac:dyDescent="0.2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21" ht="12.75" x14ac:dyDescent="0.2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2:21" ht="12.75" x14ac:dyDescent="0.2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2:21" ht="12.75" x14ac:dyDescent="0.2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2:21" ht="12.75" x14ac:dyDescent="0.2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2:21" ht="12.75" x14ac:dyDescent="0.2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2:21" ht="12.75" x14ac:dyDescent="0.2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2:21" ht="12.75" x14ac:dyDescent="0.2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2:21" ht="12.75" x14ac:dyDescent="0.2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2:21" ht="12.75" x14ac:dyDescent="0.2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2:21" ht="12.75" x14ac:dyDescent="0.2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2:21" ht="12.75" x14ac:dyDescent="0.2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2:21" ht="12.75" x14ac:dyDescent="0.2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2:21" ht="12.75" x14ac:dyDescent="0.2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2:21" ht="12.75" x14ac:dyDescent="0.2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2:21" ht="12.75" x14ac:dyDescent="0.2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2:21" ht="12.75" x14ac:dyDescent="0.2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2:21" ht="12.75" x14ac:dyDescent="0.2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2:21" ht="12.75" x14ac:dyDescent="0.2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2:21" ht="12.75" x14ac:dyDescent="0.2"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2:21" ht="12.75" x14ac:dyDescent="0.2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2:21" ht="12.75" x14ac:dyDescent="0.2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2:21" ht="12.75" x14ac:dyDescent="0.2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2:21" ht="12.75" x14ac:dyDescent="0.2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2:21" ht="12.75" x14ac:dyDescent="0.2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2:21" ht="12.75" x14ac:dyDescent="0.2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2:21" ht="12.75" x14ac:dyDescent="0.2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2:21" ht="12.75" x14ac:dyDescent="0.2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2:21" ht="12.75" x14ac:dyDescent="0.2"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2:21" ht="12.75" x14ac:dyDescent="0.2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2:21" ht="12.75" x14ac:dyDescent="0.2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2:21" ht="12.75" x14ac:dyDescent="0.2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2:21" ht="12.75" x14ac:dyDescent="0.2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2:21" ht="12.75" x14ac:dyDescent="0.2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2:21" ht="12.75" x14ac:dyDescent="0.2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2:21" ht="12.75" x14ac:dyDescent="0.2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2:21" ht="12.75" x14ac:dyDescent="0.2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2:21" ht="12.75" x14ac:dyDescent="0.2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2:21" ht="12.75" x14ac:dyDescent="0.2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2:21" ht="12.75" x14ac:dyDescent="0.2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2:21" ht="12.75" x14ac:dyDescent="0.2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2:21" ht="12.75" x14ac:dyDescent="0.2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2:21" ht="12.75" x14ac:dyDescent="0.2"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2:21" ht="12.75" x14ac:dyDescent="0.2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2:21" ht="12.75" x14ac:dyDescent="0.2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2:21" ht="12.75" x14ac:dyDescent="0.2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2:21" ht="12.75" x14ac:dyDescent="0.2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2:21" ht="12.75" x14ac:dyDescent="0.2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2:21" ht="12.75" x14ac:dyDescent="0.2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2:21" ht="12.75" x14ac:dyDescent="0.2"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2:21" ht="12.75" x14ac:dyDescent="0.2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2:21" ht="12.75" x14ac:dyDescent="0.2"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2:21" ht="12.75" x14ac:dyDescent="0.2"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2:21" ht="12.75" x14ac:dyDescent="0.2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2:21" ht="12.75" x14ac:dyDescent="0.2"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2:21" ht="12.75" x14ac:dyDescent="0.2"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2:21" ht="12.75" x14ac:dyDescent="0.2"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2:21" ht="12.75" x14ac:dyDescent="0.2"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2:21" ht="12.75" x14ac:dyDescent="0.2"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2:21" ht="12.75" x14ac:dyDescent="0.2"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2:21" ht="12.75" x14ac:dyDescent="0.2"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2:21" ht="12.75" x14ac:dyDescent="0.2"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  <row r="182" spans="2:21" ht="12.75" x14ac:dyDescent="0.2"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</row>
    <row r="183" spans="2:21" ht="12.75" x14ac:dyDescent="0.2"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</row>
    <row r="184" spans="2:21" ht="12.75" x14ac:dyDescent="0.2"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</row>
    <row r="185" spans="2:21" ht="12.75" x14ac:dyDescent="0.2"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</row>
    <row r="186" spans="2:21" ht="12.75" x14ac:dyDescent="0.2"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</row>
    <row r="187" spans="2:21" ht="12.75" x14ac:dyDescent="0.2"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</row>
    <row r="188" spans="2:21" ht="12.75" x14ac:dyDescent="0.2"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</row>
    <row r="189" spans="2:21" ht="12.75" x14ac:dyDescent="0.2"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</row>
    <row r="190" spans="2:21" ht="12.75" x14ac:dyDescent="0.2"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</row>
    <row r="191" spans="2:21" ht="12.75" x14ac:dyDescent="0.2"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</row>
    <row r="192" spans="2:21" ht="12.75" x14ac:dyDescent="0.2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</row>
    <row r="193" spans="2:21" ht="12.75" x14ac:dyDescent="0.2"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</row>
    <row r="194" spans="2:21" ht="12.75" x14ac:dyDescent="0.2"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</row>
    <row r="195" spans="2:21" ht="12.75" x14ac:dyDescent="0.2"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</row>
    <row r="196" spans="2:21" ht="12.75" x14ac:dyDescent="0.2"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</row>
    <row r="197" spans="2:21" ht="12.75" x14ac:dyDescent="0.2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</row>
    <row r="198" spans="2:21" ht="12.75" x14ac:dyDescent="0.2"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</row>
    <row r="199" spans="2:21" ht="12.75" x14ac:dyDescent="0.2"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</row>
    <row r="200" spans="2:21" ht="12.75" x14ac:dyDescent="0.2"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</row>
    <row r="201" spans="2:21" ht="12.75" x14ac:dyDescent="0.2"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</row>
    <row r="202" spans="2:21" ht="12.75" x14ac:dyDescent="0.2"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</row>
    <row r="203" spans="2:21" ht="12.75" x14ac:dyDescent="0.2"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</row>
    <row r="204" spans="2:21" ht="12.75" x14ac:dyDescent="0.2"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</row>
    <row r="205" spans="2:21" ht="12.75" x14ac:dyDescent="0.2"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</row>
    <row r="206" spans="2:21" ht="12.75" x14ac:dyDescent="0.2"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</row>
    <row r="207" spans="2:21" ht="12.75" x14ac:dyDescent="0.2"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</row>
    <row r="208" spans="2:21" ht="12.75" x14ac:dyDescent="0.2"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</row>
    <row r="209" spans="2:21" ht="12.75" x14ac:dyDescent="0.2"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spans="2:21" ht="12.75" x14ac:dyDescent="0.2"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</row>
    <row r="211" spans="2:21" ht="12.75" x14ac:dyDescent="0.2"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</row>
    <row r="212" spans="2:21" ht="12.75" x14ac:dyDescent="0.2"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</row>
    <row r="213" spans="2:21" ht="12.75" x14ac:dyDescent="0.2"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</row>
    <row r="214" spans="2:21" ht="12.75" x14ac:dyDescent="0.2"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</row>
    <row r="215" spans="2:21" ht="12.75" x14ac:dyDescent="0.2"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</row>
    <row r="216" spans="2:21" ht="12.75" x14ac:dyDescent="0.2"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</row>
    <row r="217" spans="2:21" ht="12.75" x14ac:dyDescent="0.2"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</row>
    <row r="218" spans="2:21" ht="12.75" x14ac:dyDescent="0.2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</row>
    <row r="219" spans="2:21" ht="12.75" x14ac:dyDescent="0.2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</row>
    <row r="220" spans="2:21" ht="12.75" x14ac:dyDescent="0.2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</row>
    <row r="221" spans="2:21" ht="12.75" x14ac:dyDescent="0.2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</row>
    <row r="222" spans="2:21" ht="12.75" x14ac:dyDescent="0.2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</row>
    <row r="223" spans="2:21" ht="12.75" x14ac:dyDescent="0.2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</row>
    <row r="224" spans="2:21" ht="12.75" x14ac:dyDescent="0.2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</row>
    <row r="225" spans="2:21" ht="12.75" x14ac:dyDescent="0.2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</row>
    <row r="226" spans="2:21" ht="12.75" x14ac:dyDescent="0.2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</row>
    <row r="227" spans="2:21" ht="12.75" x14ac:dyDescent="0.2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</row>
    <row r="228" spans="2:21" ht="12.75" x14ac:dyDescent="0.2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</row>
    <row r="229" spans="2:21" ht="12.75" x14ac:dyDescent="0.2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</row>
    <row r="230" spans="2:21" ht="12.75" x14ac:dyDescent="0.2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</row>
    <row r="231" spans="2:21" ht="12.75" x14ac:dyDescent="0.2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</row>
    <row r="232" spans="2:21" ht="12.75" x14ac:dyDescent="0.2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</row>
    <row r="233" spans="2:21" ht="12.75" x14ac:dyDescent="0.2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</row>
    <row r="234" spans="2:21" ht="12.75" x14ac:dyDescent="0.2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</row>
    <row r="235" spans="2:21" ht="12.75" x14ac:dyDescent="0.2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</row>
    <row r="236" spans="2:21" ht="12.75" x14ac:dyDescent="0.2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</row>
    <row r="237" spans="2:21" ht="12.75" x14ac:dyDescent="0.2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</row>
    <row r="238" spans="2:21" ht="12.75" x14ac:dyDescent="0.2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</row>
    <row r="239" spans="2:21" ht="12.75" x14ac:dyDescent="0.2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</row>
    <row r="240" spans="2:21" ht="12.75" x14ac:dyDescent="0.2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</row>
    <row r="241" spans="2:21" ht="12.75" x14ac:dyDescent="0.2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</row>
    <row r="242" spans="2:21" ht="12.75" x14ac:dyDescent="0.2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</row>
    <row r="243" spans="2:21" ht="12.75" x14ac:dyDescent="0.2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</row>
    <row r="244" spans="2:21" ht="12.75" x14ac:dyDescent="0.2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</row>
    <row r="245" spans="2:21" ht="12.75" x14ac:dyDescent="0.2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</row>
    <row r="246" spans="2:21" ht="12.75" x14ac:dyDescent="0.2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</row>
    <row r="247" spans="2:21" ht="12.75" x14ac:dyDescent="0.2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</row>
    <row r="248" spans="2:21" ht="12.75" x14ac:dyDescent="0.2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</row>
    <row r="249" spans="2:21" ht="12.75" x14ac:dyDescent="0.2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</row>
    <row r="250" spans="2:21" ht="12.75" x14ac:dyDescent="0.2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</row>
    <row r="251" spans="2:21" ht="12.75" x14ac:dyDescent="0.2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</row>
    <row r="252" spans="2:21" ht="12.75" x14ac:dyDescent="0.2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</row>
    <row r="253" spans="2:21" ht="12.75" x14ac:dyDescent="0.2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</row>
    <row r="254" spans="2:21" ht="12.75" x14ac:dyDescent="0.2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</row>
    <row r="255" spans="2:21" ht="12.75" x14ac:dyDescent="0.2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</row>
    <row r="256" spans="2:21" ht="12.75" x14ac:dyDescent="0.2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</row>
    <row r="257" spans="2:21" ht="12.75" x14ac:dyDescent="0.2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</row>
    <row r="258" spans="2:21" ht="12.75" x14ac:dyDescent="0.2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</row>
    <row r="259" spans="2:21" ht="12.75" x14ac:dyDescent="0.2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</row>
    <row r="260" spans="2:21" ht="12.75" x14ac:dyDescent="0.2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</row>
    <row r="261" spans="2:21" ht="12.75" x14ac:dyDescent="0.2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</row>
    <row r="262" spans="2:21" ht="12.75" x14ac:dyDescent="0.2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</row>
    <row r="263" spans="2:21" ht="12.75" x14ac:dyDescent="0.2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</row>
    <row r="264" spans="2:21" ht="12.75" x14ac:dyDescent="0.2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</row>
    <row r="265" spans="2:21" ht="12.75" x14ac:dyDescent="0.2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</row>
    <row r="266" spans="2:21" ht="12.75" x14ac:dyDescent="0.2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</row>
    <row r="267" spans="2:21" ht="12.75" x14ac:dyDescent="0.2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</row>
    <row r="268" spans="2:21" ht="12.75" x14ac:dyDescent="0.2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</row>
    <row r="269" spans="2:21" ht="12.75" x14ac:dyDescent="0.2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</row>
    <row r="270" spans="2:21" ht="12.75" x14ac:dyDescent="0.2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</row>
    <row r="271" spans="2:21" ht="12.75" x14ac:dyDescent="0.2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</row>
    <row r="272" spans="2:21" ht="12.75" x14ac:dyDescent="0.2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</row>
    <row r="273" spans="2:21" ht="12.75" x14ac:dyDescent="0.2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</row>
    <row r="274" spans="2:21" ht="12.75" x14ac:dyDescent="0.2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</row>
    <row r="275" spans="2:21" ht="12.75" x14ac:dyDescent="0.2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</row>
    <row r="276" spans="2:21" ht="12.75" x14ac:dyDescent="0.2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</row>
    <row r="277" spans="2:21" ht="12.75" x14ac:dyDescent="0.2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</row>
    <row r="278" spans="2:21" ht="12.75" x14ac:dyDescent="0.2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</row>
    <row r="279" spans="2:21" ht="12.75" x14ac:dyDescent="0.2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</row>
    <row r="280" spans="2:21" ht="12.75" x14ac:dyDescent="0.2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</row>
    <row r="281" spans="2:21" ht="12.75" x14ac:dyDescent="0.2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</row>
    <row r="282" spans="2:21" ht="12.75" x14ac:dyDescent="0.2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</row>
    <row r="283" spans="2:21" ht="12.75" x14ac:dyDescent="0.2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</row>
    <row r="284" spans="2:21" ht="12.75" x14ac:dyDescent="0.2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</row>
    <row r="285" spans="2:21" ht="12.75" x14ac:dyDescent="0.2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</row>
    <row r="286" spans="2:21" ht="12.75" x14ac:dyDescent="0.2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</row>
    <row r="287" spans="2:21" ht="12.75" x14ac:dyDescent="0.2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</row>
    <row r="288" spans="2:21" ht="12.75" x14ac:dyDescent="0.2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</row>
    <row r="289" spans="2:21" ht="12.75" x14ac:dyDescent="0.2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</row>
    <row r="290" spans="2:21" ht="12.75" x14ac:dyDescent="0.2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</row>
    <row r="291" spans="2:21" ht="12.75" x14ac:dyDescent="0.2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</row>
    <row r="292" spans="2:21" ht="12.75" x14ac:dyDescent="0.2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</row>
    <row r="293" spans="2:21" ht="12.75" x14ac:dyDescent="0.2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</row>
    <row r="294" spans="2:21" ht="12.75" x14ac:dyDescent="0.2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</row>
    <row r="295" spans="2:21" ht="12.75" x14ac:dyDescent="0.2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</row>
    <row r="296" spans="2:21" ht="12.75" x14ac:dyDescent="0.2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</row>
    <row r="297" spans="2:21" ht="12.75" x14ac:dyDescent="0.2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</row>
    <row r="298" spans="2:21" ht="12.75" x14ac:dyDescent="0.2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</row>
    <row r="299" spans="2:21" ht="12.75" x14ac:dyDescent="0.2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</row>
    <row r="300" spans="2:21" ht="12.75" x14ac:dyDescent="0.2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</row>
    <row r="301" spans="2:21" ht="12.75" x14ac:dyDescent="0.2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</row>
    <row r="302" spans="2:21" ht="12.75" x14ac:dyDescent="0.2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</row>
    <row r="303" spans="2:21" ht="12.75" x14ac:dyDescent="0.2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</row>
    <row r="304" spans="2:21" ht="12.75" x14ac:dyDescent="0.2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</row>
    <row r="305" spans="2:21" ht="12.75" x14ac:dyDescent="0.2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</row>
    <row r="306" spans="2:21" ht="12.75" x14ac:dyDescent="0.2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</row>
    <row r="307" spans="2:21" ht="12.75" x14ac:dyDescent="0.2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</row>
    <row r="308" spans="2:21" ht="12.75" x14ac:dyDescent="0.2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</row>
    <row r="309" spans="2:21" ht="12.75" x14ac:dyDescent="0.2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</row>
    <row r="310" spans="2:21" ht="12.75" x14ac:dyDescent="0.2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</row>
    <row r="311" spans="2:21" ht="12.75" x14ac:dyDescent="0.2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</row>
    <row r="312" spans="2:21" ht="12.75" x14ac:dyDescent="0.2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</row>
    <row r="313" spans="2:21" ht="12.75" x14ac:dyDescent="0.2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</row>
    <row r="314" spans="2:21" ht="12.75" x14ac:dyDescent="0.2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</row>
    <row r="315" spans="2:21" ht="12.75" x14ac:dyDescent="0.2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</row>
    <row r="316" spans="2:21" ht="12.75" x14ac:dyDescent="0.2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</row>
    <row r="317" spans="2:21" ht="12.75" x14ac:dyDescent="0.2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</row>
    <row r="318" spans="2:21" ht="12.75" x14ac:dyDescent="0.2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</row>
    <row r="319" spans="2:21" ht="12.75" x14ac:dyDescent="0.2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</row>
    <row r="320" spans="2:21" ht="12.75" x14ac:dyDescent="0.2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</row>
    <row r="321" spans="2:21" ht="12.75" x14ac:dyDescent="0.2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</row>
    <row r="322" spans="2:21" ht="12.75" x14ac:dyDescent="0.2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</row>
    <row r="323" spans="2:21" ht="12.75" x14ac:dyDescent="0.2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</row>
    <row r="324" spans="2:21" ht="12.75" x14ac:dyDescent="0.2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</row>
    <row r="325" spans="2:21" ht="12.75" x14ac:dyDescent="0.2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</row>
    <row r="326" spans="2:21" ht="12.75" x14ac:dyDescent="0.2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</row>
    <row r="327" spans="2:21" ht="12.75" x14ac:dyDescent="0.2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</row>
    <row r="328" spans="2:21" ht="12.75" x14ac:dyDescent="0.2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</row>
    <row r="329" spans="2:21" ht="12.75" x14ac:dyDescent="0.2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</row>
    <row r="330" spans="2:21" ht="12.75" x14ac:dyDescent="0.2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</row>
    <row r="331" spans="2:21" ht="12.75" x14ac:dyDescent="0.2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</row>
    <row r="332" spans="2:21" ht="12.75" x14ac:dyDescent="0.2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</row>
    <row r="333" spans="2:21" ht="12.75" x14ac:dyDescent="0.2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</row>
    <row r="334" spans="2:21" ht="12.75" x14ac:dyDescent="0.2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</row>
    <row r="335" spans="2:21" ht="12.75" x14ac:dyDescent="0.2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</row>
    <row r="336" spans="2:21" ht="12.75" x14ac:dyDescent="0.2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</row>
    <row r="337" spans="2:21" ht="12.75" x14ac:dyDescent="0.2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</row>
    <row r="338" spans="2:21" ht="12.75" x14ac:dyDescent="0.2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</row>
    <row r="339" spans="2:21" ht="12.75" x14ac:dyDescent="0.2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</row>
    <row r="340" spans="2:21" ht="12.75" x14ac:dyDescent="0.2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</row>
    <row r="341" spans="2:21" ht="12.75" x14ac:dyDescent="0.2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</row>
    <row r="342" spans="2:21" ht="12.75" x14ac:dyDescent="0.2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</row>
    <row r="343" spans="2:21" ht="12.75" x14ac:dyDescent="0.2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</row>
    <row r="344" spans="2:21" ht="12.75" x14ac:dyDescent="0.2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</row>
    <row r="345" spans="2:21" ht="12.75" x14ac:dyDescent="0.2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</row>
    <row r="346" spans="2:21" ht="12.75" x14ac:dyDescent="0.2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</row>
    <row r="347" spans="2:21" ht="12.75" x14ac:dyDescent="0.2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</row>
    <row r="348" spans="2:21" ht="12.75" x14ac:dyDescent="0.2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</row>
    <row r="349" spans="2:21" ht="12.75" x14ac:dyDescent="0.2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</row>
    <row r="350" spans="2:21" ht="12.75" x14ac:dyDescent="0.2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</row>
    <row r="351" spans="2:21" ht="12.75" x14ac:dyDescent="0.2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</row>
    <row r="352" spans="2:21" ht="12.75" x14ac:dyDescent="0.2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</row>
    <row r="353" spans="2:21" ht="12.75" x14ac:dyDescent="0.2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</row>
    <row r="354" spans="2:21" ht="12.75" x14ac:dyDescent="0.2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</row>
    <row r="355" spans="2:21" ht="12.75" x14ac:dyDescent="0.2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</row>
    <row r="356" spans="2:21" ht="12.75" x14ac:dyDescent="0.2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</row>
    <row r="357" spans="2:21" ht="12.75" x14ac:dyDescent="0.2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</row>
    <row r="358" spans="2:21" ht="12.75" x14ac:dyDescent="0.2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</row>
    <row r="359" spans="2:21" ht="12.75" x14ac:dyDescent="0.2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</row>
    <row r="360" spans="2:21" ht="12.75" x14ac:dyDescent="0.2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</row>
    <row r="361" spans="2:21" ht="12.75" x14ac:dyDescent="0.2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</row>
    <row r="362" spans="2:21" ht="12.75" x14ac:dyDescent="0.2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</row>
    <row r="363" spans="2:21" ht="12.75" x14ac:dyDescent="0.2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</row>
    <row r="364" spans="2:21" ht="12.75" x14ac:dyDescent="0.2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</row>
    <row r="365" spans="2:21" ht="12.75" x14ac:dyDescent="0.2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</row>
    <row r="366" spans="2:21" ht="12.75" x14ac:dyDescent="0.2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</row>
    <row r="367" spans="2:21" ht="12.75" x14ac:dyDescent="0.2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</row>
    <row r="368" spans="2:21" ht="12.75" x14ac:dyDescent="0.2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</row>
    <row r="369" spans="2:21" ht="12.75" x14ac:dyDescent="0.2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</row>
    <row r="370" spans="2:21" ht="12.75" x14ac:dyDescent="0.2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</row>
    <row r="371" spans="2:21" ht="12.75" x14ac:dyDescent="0.2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</row>
    <row r="372" spans="2:21" ht="12.75" x14ac:dyDescent="0.2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</row>
    <row r="373" spans="2:21" ht="12.75" x14ac:dyDescent="0.2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</row>
    <row r="374" spans="2:21" ht="12.75" x14ac:dyDescent="0.2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</row>
    <row r="375" spans="2:21" ht="12.75" x14ac:dyDescent="0.2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</row>
    <row r="376" spans="2:21" ht="12.75" x14ac:dyDescent="0.2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</row>
    <row r="377" spans="2:21" ht="12.75" x14ac:dyDescent="0.2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</row>
    <row r="378" spans="2:21" ht="12.75" x14ac:dyDescent="0.2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</row>
    <row r="379" spans="2:21" ht="12.75" x14ac:dyDescent="0.2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</row>
    <row r="380" spans="2:21" ht="12.75" x14ac:dyDescent="0.2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</row>
    <row r="381" spans="2:21" ht="12.75" x14ac:dyDescent="0.2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</row>
    <row r="382" spans="2:21" ht="12.75" x14ac:dyDescent="0.2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</row>
    <row r="383" spans="2:21" ht="12.75" x14ac:dyDescent="0.2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</row>
    <row r="384" spans="2:21" ht="12.75" x14ac:dyDescent="0.2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</row>
    <row r="385" spans="2:21" ht="12.75" x14ac:dyDescent="0.2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</row>
    <row r="386" spans="2:21" ht="12.75" x14ac:dyDescent="0.2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</row>
    <row r="387" spans="2:21" ht="12.75" x14ac:dyDescent="0.2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</row>
    <row r="388" spans="2:21" ht="12.75" x14ac:dyDescent="0.2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</row>
    <row r="389" spans="2:21" ht="12.75" x14ac:dyDescent="0.2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</row>
    <row r="390" spans="2:21" ht="12.75" x14ac:dyDescent="0.2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</row>
    <row r="391" spans="2:21" ht="12.75" x14ac:dyDescent="0.2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</row>
    <row r="392" spans="2:21" ht="12.75" x14ac:dyDescent="0.2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</row>
    <row r="393" spans="2:21" ht="12.75" x14ac:dyDescent="0.2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</row>
    <row r="394" spans="2:21" ht="12.75" x14ac:dyDescent="0.2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</row>
    <row r="395" spans="2:21" ht="12.75" x14ac:dyDescent="0.2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</row>
    <row r="396" spans="2:21" ht="12.75" x14ac:dyDescent="0.2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</row>
    <row r="397" spans="2:21" ht="12.75" x14ac:dyDescent="0.2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</row>
    <row r="398" spans="2:21" ht="12.75" x14ac:dyDescent="0.2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</row>
    <row r="399" spans="2:21" ht="12.75" x14ac:dyDescent="0.2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</row>
    <row r="400" spans="2:21" ht="12.75" x14ac:dyDescent="0.2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</row>
    <row r="401" spans="2:21" ht="12.75" x14ac:dyDescent="0.2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</row>
    <row r="402" spans="2:21" ht="12.75" x14ac:dyDescent="0.2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</row>
    <row r="403" spans="2:21" ht="12.75" x14ac:dyDescent="0.2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</row>
    <row r="404" spans="2:21" ht="12.75" x14ac:dyDescent="0.2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</row>
    <row r="405" spans="2:21" ht="12.75" x14ac:dyDescent="0.2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</row>
    <row r="406" spans="2:21" ht="12.75" x14ac:dyDescent="0.2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</row>
    <row r="407" spans="2:21" ht="12.75" x14ac:dyDescent="0.2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</row>
    <row r="408" spans="2:21" ht="12.75" x14ac:dyDescent="0.2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</row>
    <row r="409" spans="2:21" ht="12.75" x14ac:dyDescent="0.2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</row>
    <row r="410" spans="2:21" ht="12.75" x14ac:dyDescent="0.2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</row>
    <row r="411" spans="2:21" ht="12.75" x14ac:dyDescent="0.2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</row>
    <row r="412" spans="2:21" ht="12.75" x14ac:dyDescent="0.2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</row>
    <row r="413" spans="2:21" ht="12.75" x14ac:dyDescent="0.2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</row>
    <row r="414" spans="2:21" ht="12.75" x14ac:dyDescent="0.2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</row>
    <row r="415" spans="2:21" ht="12.75" x14ac:dyDescent="0.2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</row>
    <row r="416" spans="2:21" ht="12.75" x14ac:dyDescent="0.2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</row>
    <row r="417" spans="2:21" ht="12.75" x14ac:dyDescent="0.2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</row>
    <row r="418" spans="2:21" ht="12.75" x14ac:dyDescent="0.2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</row>
    <row r="419" spans="2:21" ht="12.75" x14ac:dyDescent="0.2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</row>
    <row r="420" spans="2:21" ht="12.75" x14ac:dyDescent="0.2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</row>
    <row r="421" spans="2:21" ht="12.75" x14ac:dyDescent="0.2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</row>
    <row r="422" spans="2:21" ht="12.75" x14ac:dyDescent="0.2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</row>
    <row r="423" spans="2:21" ht="12.75" x14ac:dyDescent="0.2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</row>
    <row r="424" spans="2:21" ht="12.75" x14ac:dyDescent="0.2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</row>
    <row r="425" spans="2:21" ht="12.75" x14ac:dyDescent="0.2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</row>
    <row r="426" spans="2:21" ht="12.75" x14ac:dyDescent="0.2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</row>
    <row r="427" spans="2:21" ht="12.75" x14ac:dyDescent="0.2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</row>
    <row r="428" spans="2:21" ht="12.75" x14ac:dyDescent="0.2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</row>
    <row r="429" spans="2:21" ht="12.75" x14ac:dyDescent="0.2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</row>
    <row r="430" spans="2:21" ht="12.75" x14ac:dyDescent="0.2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</row>
    <row r="431" spans="2:21" ht="12.75" x14ac:dyDescent="0.2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</row>
    <row r="432" spans="2:21" ht="12.75" x14ac:dyDescent="0.2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</row>
    <row r="433" spans="2:21" ht="12.75" x14ac:dyDescent="0.2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</row>
    <row r="434" spans="2:21" ht="12.75" x14ac:dyDescent="0.2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</row>
    <row r="435" spans="2:21" ht="12.75" x14ac:dyDescent="0.2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</row>
    <row r="436" spans="2:21" ht="12.75" x14ac:dyDescent="0.2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</row>
    <row r="437" spans="2:21" ht="12.75" x14ac:dyDescent="0.2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</row>
    <row r="438" spans="2:21" ht="12.75" x14ac:dyDescent="0.2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</row>
    <row r="439" spans="2:21" ht="12.75" x14ac:dyDescent="0.2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</row>
    <row r="440" spans="2:21" ht="12.75" x14ac:dyDescent="0.2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</row>
    <row r="441" spans="2:21" ht="12.75" x14ac:dyDescent="0.2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</row>
    <row r="442" spans="2:21" ht="12.75" x14ac:dyDescent="0.2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</row>
    <row r="443" spans="2:21" ht="12.75" x14ac:dyDescent="0.2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</row>
    <row r="444" spans="2:21" ht="12.75" x14ac:dyDescent="0.2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</row>
    <row r="445" spans="2:21" ht="12.75" x14ac:dyDescent="0.2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</row>
    <row r="446" spans="2:21" ht="12.75" x14ac:dyDescent="0.2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</row>
    <row r="447" spans="2:21" ht="12.75" x14ac:dyDescent="0.2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</row>
    <row r="448" spans="2:21" ht="12.75" x14ac:dyDescent="0.2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</row>
    <row r="449" spans="2:21" ht="12.75" x14ac:dyDescent="0.2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</row>
    <row r="450" spans="2:21" ht="12.75" x14ac:dyDescent="0.2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</row>
    <row r="451" spans="2:21" ht="12.75" x14ac:dyDescent="0.2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</row>
    <row r="452" spans="2:21" ht="12.75" x14ac:dyDescent="0.2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</row>
    <row r="453" spans="2:21" ht="12.75" x14ac:dyDescent="0.2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</row>
    <row r="454" spans="2:21" ht="12.75" x14ac:dyDescent="0.2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</row>
    <row r="455" spans="2:21" ht="12.75" x14ac:dyDescent="0.2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</row>
    <row r="456" spans="2:21" ht="12.75" x14ac:dyDescent="0.2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</row>
    <row r="457" spans="2:21" ht="12.75" x14ac:dyDescent="0.2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</row>
    <row r="458" spans="2:21" ht="12.75" x14ac:dyDescent="0.2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</row>
    <row r="459" spans="2:21" ht="12.75" x14ac:dyDescent="0.2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</row>
    <row r="460" spans="2:21" ht="12.75" x14ac:dyDescent="0.2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</row>
    <row r="461" spans="2:21" ht="12.75" x14ac:dyDescent="0.2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</row>
    <row r="462" spans="2:21" ht="12.75" x14ac:dyDescent="0.2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</row>
    <row r="463" spans="2:21" ht="12.75" x14ac:dyDescent="0.2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</row>
    <row r="464" spans="2:21" ht="12.75" x14ac:dyDescent="0.2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</row>
    <row r="465" spans="2:21" ht="12.75" x14ac:dyDescent="0.2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</row>
    <row r="466" spans="2:21" ht="12.75" x14ac:dyDescent="0.2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</row>
    <row r="467" spans="2:21" ht="12.75" x14ac:dyDescent="0.2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</row>
    <row r="468" spans="2:21" ht="12.75" x14ac:dyDescent="0.2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</row>
    <row r="469" spans="2:21" ht="12.75" x14ac:dyDescent="0.2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</row>
    <row r="470" spans="2:21" ht="12.75" x14ac:dyDescent="0.2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</row>
    <row r="471" spans="2:21" ht="12.75" x14ac:dyDescent="0.2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</row>
    <row r="472" spans="2:21" ht="12.75" x14ac:dyDescent="0.2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</row>
    <row r="473" spans="2:21" ht="12.75" x14ac:dyDescent="0.2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</row>
    <row r="474" spans="2:21" ht="12.75" x14ac:dyDescent="0.2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</row>
    <row r="475" spans="2:21" ht="12.75" x14ac:dyDescent="0.2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</row>
    <row r="476" spans="2:21" ht="12.75" x14ac:dyDescent="0.2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</row>
    <row r="477" spans="2:21" ht="12.75" x14ac:dyDescent="0.2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</row>
    <row r="478" spans="2:21" ht="12.75" x14ac:dyDescent="0.2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</row>
    <row r="479" spans="2:21" ht="12.75" x14ac:dyDescent="0.2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</row>
    <row r="480" spans="2:21" ht="12.75" x14ac:dyDescent="0.2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</row>
    <row r="481" spans="2:21" ht="12.75" x14ac:dyDescent="0.2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</row>
    <row r="482" spans="2:21" ht="12.75" x14ac:dyDescent="0.2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</row>
    <row r="483" spans="2:21" ht="12.75" x14ac:dyDescent="0.2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</row>
    <row r="484" spans="2:21" ht="12.75" x14ac:dyDescent="0.2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</row>
    <row r="485" spans="2:21" ht="12.75" x14ac:dyDescent="0.2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</row>
    <row r="486" spans="2:21" ht="12.75" x14ac:dyDescent="0.2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</row>
    <row r="487" spans="2:21" ht="12.75" x14ac:dyDescent="0.2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</row>
    <row r="488" spans="2:21" ht="12.75" x14ac:dyDescent="0.2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</row>
    <row r="489" spans="2:21" ht="12.75" x14ac:dyDescent="0.2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</row>
    <row r="490" spans="2:21" ht="12.75" x14ac:dyDescent="0.2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</row>
    <row r="491" spans="2:21" ht="12.75" x14ac:dyDescent="0.2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</row>
    <row r="492" spans="2:21" ht="12.75" x14ac:dyDescent="0.2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</row>
    <row r="493" spans="2:21" ht="12.75" x14ac:dyDescent="0.2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</row>
    <row r="494" spans="2:21" ht="12.75" x14ac:dyDescent="0.2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</row>
    <row r="495" spans="2:21" ht="12.75" x14ac:dyDescent="0.2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</row>
    <row r="496" spans="2:21" ht="12.75" x14ac:dyDescent="0.2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</row>
    <row r="497" spans="2:21" ht="12.75" x14ac:dyDescent="0.2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</row>
    <row r="498" spans="2:21" ht="12.75" x14ac:dyDescent="0.2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</row>
    <row r="499" spans="2:21" ht="12.75" x14ac:dyDescent="0.2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</row>
    <row r="500" spans="2:21" ht="12.75" x14ac:dyDescent="0.2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</row>
    <row r="501" spans="2:21" ht="12.75" x14ac:dyDescent="0.2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</row>
    <row r="502" spans="2:21" ht="12.75" x14ac:dyDescent="0.2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</row>
    <row r="503" spans="2:21" ht="12.75" x14ac:dyDescent="0.2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</row>
    <row r="504" spans="2:21" ht="12.75" x14ac:dyDescent="0.2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</row>
    <row r="505" spans="2:21" ht="12.75" x14ac:dyDescent="0.2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</row>
    <row r="506" spans="2:21" ht="12.75" x14ac:dyDescent="0.2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</row>
    <row r="507" spans="2:21" ht="12.75" x14ac:dyDescent="0.2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</row>
    <row r="508" spans="2:21" ht="12.75" x14ac:dyDescent="0.2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</row>
    <row r="509" spans="2:21" ht="12.75" x14ac:dyDescent="0.2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</row>
    <row r="510" spans="2:21" ht="12.75" x14ac:dyDescent="0.2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</row>
    <row r="511" spans="2:21" ht="12.75" x14ac:dyDescent="0.2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</row>
    <row r="512" spans="2:21" ht="12.75" x14ac:dyDescent="0.2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</row>
    <row r="513" spans="2:21" ht="12.75" x14ac:dyDescent="0.2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</row>
    <row r="514" spans="2:21" ht="12.75" x14ac:dyDescent="0.2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</row>
    <row r="515" spans="2:21" ht="12.75" x14ac:dyDescent="0.2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</row>
    <row r="516" spans="2:21" ht="12.75" x14ac:dyDescent="0.2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</row>
    <row r="517" spans="2:21" ht="12.75" x14ac:dyDescent="0.2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</row>
    <row r="518" spans="2:21" ht="12.75" x14ac:dyDescent="0.2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</row>
    <row r="519" spans="2:21" ht="12.75" x14ac:dyDescent="0.2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</row>
    <row r="520" spans="2:21" ht="12.75" x14ac:dyDescent="0.2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</row>
    <row r="521" spans="2:21" ht="12.75" x14ac:dyDescent="0.2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</row>
    <row r="522" spans="2:21" ht="12.75" x14ac:dyDescent="0.2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</row>
    <row r="523" spans="2:21" ht="12.75" x14ac:dyDescent="0.2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</row>
    <row r="524" spans="2:21" ht="12.75" x14ac:dyDescent="0.2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</row>
    <row r="525" spans="2:21" ht="12.75" x14ac:dyDescent="0.2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</row>
    <row r="526" spans="2:21" ht="12.75" x14ac:dyDescent="0.2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</row>
    <row r="527" spans="2:21" ht="12.75" x14ac:dyDescent="0.2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</row>
    <row r="528" spans="2:21" ht="12.75" x14ac:dyDescent="0.2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</row>
    <row r="529" spans="2:21" ht="12.75" x14ac:dyDescent="0.2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</row>
    <row r="530" spans="2:21" ht="12.75" x14ac:dyDescent="0.2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</row>
    <row r="531" spans="2:21" ht="12.75" x14ac:dyDescent="0.2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</row>
    <row r="532" spans="2:21" ht="12.75" x14ac:dyDescent="0.2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</row>
    <row r="533" spans="2:21" ht="12.75" x14ac:dyDescent="0.2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</row>
    <row r="534" spans="2:21" ht="12.75" x14ac:dyDescent="0.2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</row>
    <row r="535" spans="2:21" ht="12.75" x14ac:dyDescent="0.2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</row>
    <row r="536" spans="2:21" ht="12.75" x14ac:dyDescent="0.2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</row>
    <row r="537" spans="2:21" ht="12.75" x14ac:dyDescent="0.2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</row>
    <row r="538" spans="2:21" ht="12.75" x14ac:dyDescent="0.2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</row>
    <row r="539" spans="2:21" ht="12.75" x14ac:dyDescent="0.2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</row>
    <row r="540" spans="2:21" ht="12.75" x14ac:dyDescent="0.2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</row>
    <row r="541" spans="2:21" ht="12.75" x14ac:dyDescent="0.2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</row>
    <row r="542" spans="2:21" ht="12.75" x14ac:dyDescent="0.2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</row>
    <row r="543" spans="2:21" ht="12.75" x14ac:dyDescent="0.2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</row>
    <row r="544" spans="2:21" ht="12.75" x14ac:dyDescent="0.2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</row>
    <row r="545" spans="2:21" ht="12.75" x14ac:dyDescent="0.2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</row>
    <row r="546" spans="2:21" ht="12.75" x14ac:dyDescent="0.2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</row>
    <row r="547" spans="2:21" ht="12.75" x14ac:dyDescent="0.2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</row>
    <row r="548" spans="2:21" ht="12.75" x14ac:dyDescent="0.2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</row>
    <row r="549" spans="2:21" ht="12.75" x14ac:dyDescent="0.2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</row>
    <row r="550" spans="2:21" ht="12.75" x14ac:dyDescent="0.2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</row>
    <row r="551" spans="2:21" ht="12.75" x14ac:dyDescent="0.2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</row>
    <row r="552" spans="2:21" ht="12.75" x14ac:dyDescent="0.2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</row>
    <row r="553" spans="2:21" ht="12.75" x14ac:dyDescent="0.2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</row>
    <row r="554" spans="2:21" ht="12.75" x14ac:dyDescent="0.2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</row>
    <row r="555" spans="2:21" ht="12.75" x14ac:dyDescent="0.2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</row>
    <row r="556" spans="2:21" ht="12.75" x14ac:dyDescent="0.2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</row>
    <row r="557" spans="2:21" ht="12.75" x14ac:dyDescent="0.2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</row>
    <row r="558" spans="2:21" ht="12.75" x14ac:dyDescent="0.2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</row>
    <row r="559" spans="2:21" ht="12.75" x14ac:dyDescent="0.2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</row>
    <row r="560" spans="2:21" ht="12.75" x14ac:dyDescent="0.2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</row>
    <row r="561" spans="2:21" ht="12.75" x14ac:dyDescent="0.2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</row>
    <row r="562" spans="2:21" ht="12.75" x14ac:dyDescent="0.2"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</row>
    <row r="563" spans="2:21" ht="12.75" x14ac:dyDescent="0.2"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</row>
    <row r="564" spans="2:21" ht="12.75" x14ac:dyDescent="0.2"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</row>
    <row r="565" spans="2:21" ht="12.75" x14ac:dyDescent="0.2"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</row>
    <row r="566" spans="2:21" ht="12.75" x14ac:dyDescent="0.2"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</row>
    <row r="567" spans="2:21" ht="12.75" x14ac:dyDescent="0.2"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</row>
    <row r="568" spans="2:21" ht="12.75" x14ac:dyDescent="0.2"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</row>
    <row r="569" spans="2:21" ht="12.75" x14ac:dyDescent="0.2"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</row>
    <row r="570" spans="2:21" ht="12.75" x14ac:dyDescent="0.2"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</row>
    <row r="571" spans="2:21" ht="12.75" x14ac:dyDescent="0.2"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</row>
    <row r="572" spans="2:21" ht="12.75" x14ac:dyDescent="0.2"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</row>
    <row r="573" spans="2:21" ht="12.75" x14ac:dyDescent="0.2"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</row>
    <row r="574" spans="2:21" ht="12.75" x14ac:dyDescent="0.2"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</row>
    <row r="575" spans="2:21" ht="12.75" x14ac:dyDescent="0.2"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</row>
    <row r="576" spans="2:21" ht="12.75" x14ac:dyDescent="0.2"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</row>
    <row r="577" spans="2:21" ht="12.75" x14ac:dyDescent="0.2"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</row>
    <row r="578" spans="2:21" ht="12.75" x14ac:dyDescent="0.2"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</row>
    <row r="579" spans="2:21" ht="12.75" x14ac:dyDescent="0.2"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</row>
    <row r="580" spans="2:21" ht="12.75" x14ac:dyDescent="0.2"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</row>
    <row r="581" spans="2:21" ht="12.75" x14ac:dyDescent="0.2"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</row>
    <row r="582" spans="2:21" ht="12.75" x14ac:dyDescent="0.2"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</row>
    <row r="583" spans="2:21" ht="12.75" x14ac:dyDescent="0.2"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</row>
    <row r="584" spans="2:21" ht="12.75" x14ac:dyDescent="0.2"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</row>
    <row r="585" spans="2:21" ht="12.75" x14ac:dyDescent="0.2"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</row>
    <row r="586" spans="2:21" ht="12.75" x14ac:dyDescent="0.2"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</row>
    <row r="587" spans="2:21" ht="12.75" x14ac:dyDescent="0.2"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</row>
    <row r="588" spans="2:21" ht="12.75" x14ac:dyDescent="0.2"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</row>
    <row r="589" spans="2:21" ht="12.75" x14ac:dyDescent="0.2"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</row>
    <row r="590" spans="2:21" ht="12.75" x14ac:dyDescent="0.2"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</row>
    <row r="591" spans="2:21" ht="12.75" x14ac:dyDescent="0.2"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</row>
    <row r="592" spans="2:21" ht="12.75" x14ac:dyDescent="0.2"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</row>
    <row r="593" spans="2:21" ht="12.75" x14ac:dyDescent="0.2"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</row>
    <row r="594" spans="2:21" ht="12.75" x14ac:dyDescent="0.2"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</row>
    <row r="595" spans="2:21" ht="12.75" x14ac:dyDescent="0.2"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</row>
    <row r="596" spans="2:21" ht="12.75" x14ac:dyDescent="0.2"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</row>
    <row r="597" spans="2:21" ht="12.75" x14ac:dyDescent="0.2"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</row>
    <row r="598" spans="2:21" ht="12.75" x14ac:dyDescent="0.2"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</row>
    <row r="599" spans="2:21" ht="12.75" x14ac:dyDescent="0.2"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</row>
    <row r="600" spans="2:21" ht="12.75" x14ac:dyDescent="0.2"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</row>
    <row r="601" spans="2:21" ht="12.75" x14ac:dyDescent="0.2"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</row>
    <row r="602" spans="2:21" ht="12.75" x14ac:dyDescent="0.2"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</row>
    <row r="603" spans="2:21" ht="12.75" x14ac:dyDescent="0.2"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</row>
    <row r="604" spans="2:21" ht="12.75" x14ac:dyDescent="0.2"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</row>
    <row r="605" spans="2:21" ht="12.75" x14ac:dyDescent="0.2"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</row>
    <row r="606" spans="2:21" ht="12.75" x14ac:dyDescent="0.2"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</row>
    <row r="607" spans="2:21" ht="12.75" x14ac:dyDescent="0.2"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</row>
    <row r="608" spans="2:21" ht="12.75" x14ac:dyDescent="0.2"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</row>
    <row r="609" spans="2:21" ht="12.75" x14ac:dyDescent="0.2"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</row>
    <row r="610" spans="2:21" ht="12.75" x14ac:dyDescent="0.2"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</row>
    <row r="611" spans="2:21" ht="12.75" x14ac:dyDescent="0.2"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</row>
    <row r="612" spans="2:21" ht="12.75" x14ac:dyDescent="0.2"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</row>
    <row r="613" spans="2:21" ht="12.75" x14ac:dyDescent="0.2"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</row>
    <row r="614" spans="2:21" ht="12.75" x14ac:dyDescent="0.2"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</row>
    <row r="615" spans="2:21" ht="12.75" x14ac:dyDescent="0.2"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</row>
    <row r="616" spans="2:21" ht="12.75" x14ac:dyDescent="0.2"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</row>
    <row r="617" spans="2:21" ht="12.75" x14ac:dyDescent="0.2"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</row>
    <row r="618" spans="2:21" ht="12.75" x14ac:dyDescent="0.2"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</row>
    <row r="619" spans="2:21" ht="12.75" x14ac:dyDescent="0.2"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</row>
    <row r="620" spans="2:21" ht="12.75" x14ac:dyDescent="0.2"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</row>
    <row r="621" spans="2:21" ht="12.75" x14ac:dyDescent="0.2"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</row>
    <row r="622" spans="2:21" ht="12.75" x14ac:dyDescent="0.2"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</row>
    <row r="623" spans="2:21" ht="12.75" x14ac:dyDescent="0.2"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</row>
    <row r="624" spans="2:21" ht="12.75" x14ac:dyDescent="0.2"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</row>
    <row r="625" spans="2:21" ht="12.75" x14ac:dyDescent="0.2"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</row>
    <row r="626" spans="2:21" ht="12.75" x14ac:dyDescent="0.2"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</row>
    <row r="627" spans="2:21" ht="12.75" x14ac:dyDescent="0.2"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</row>
    <row r="628" spans="2:21" ht="12.75" x14ac:dyDescent="0.2"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</row>
    <row r="629" spans="2:21" ht="12.75" x14ac:dyDescent="0.2"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</row>
    <row r="630" spans="2:21" ht="12.75" x14ac:dyDescent="0.2"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</row>
    <row r="631" spans="2:21" ht="12.75" x14ac:dyDescent="0.2"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</row>
    <row r="632" spans="2:21" ht="12.75" x14ac:dyDescent="0.2"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</row>
    <row r="633" spans="2:21" ht="12.75" x14ac:dyDescent="0.2"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</row>
    <row r="634" spans="2:21" ht="12.75" x14ac:dyDescent="0.2"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</row>
    <row r="635" spans="2:21" ht="12.75" x14ac:dyDescent="0.2"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</row>
    <row r="636" spans="2:21" ht="12.75" x14ac:dyDescent="0.2"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</row>
    <row r="637" spans="2:21" ht="12.75" x14ac:dyDescent="0.2"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</row>
    <row r="638" spans="2:21" ht="12.75" x14ac:dyDescent="0.2"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</row>
    <row r="639" spans="2:21" ht="12.75" x14ac:dyDescent="0.2"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</row>
    <row r="640" spans="2:21" ht="12.75" x14ac:dyDescent="0.2"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</row>
    <row r="641" spans="2:21" ht="12.75" x14ac:dyDescent="0.2"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</row>
    <row r="642" spans="2:21" ht="12.75" x14ac:dyDescent="0.2"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</row>
    <row r="643" spans="2:21" ht="12.75" x14ac:dyDescent="0.2"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</row>
    <row r="644" spans="2:21" ht="12.75" x14ac:dyDescent="0.2"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</row>
    <row r="645" spans="2:21" ht="12.75" x14ac:dyDescent="0.2"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</row>
    <row r="646" spans="2:21" ht="12.75" x14ac:dyDescent="0.2"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</row>
    <row r="647" spans="2:21" ht="12.75" x14ac:dyDescent="0.2"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</row>
    <row r="648" spans="2:21" ht="12.75" x14ac:dyDescent="0.2"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</row>
    <row r="649" spans="2:21" ht="12.75" x14ac:dyDescent="0.2"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</row>
    <row r="650" spans="2:21" ht="12.75" x14ac:dyDescent="0.2"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</row>
    <row r="651" spans="2:21" ht="12.75" x14ac:dyDescent="0.2"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</row>
    <row r="652" spans="2:21" ht="12.75" x14ac:dyDescent="0.2"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</row>
    <row r="653" spans="2:21" ht="12.75" x14ac:dyDescent="0.2"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</row>
    <row r="654" spans="2:21" ht="12.75" x14ac:dyDescent="0.2"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</row>
    <row r="655" spans="2:21" ht="12.75" x14ac:dyDescent="0.2"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</row>
    <row r="656" spans="2:21" ht="12.75" x14ac:dyDescent="0.2"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</row>
    <row r="657" spans="2:21" ht="12.75" x14ac:dyDescent="0.2"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</row>
    <row r="658" spans="2:21" ht="12.75" x14ac:dyDescent="0.2"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</row>
    <row r="659" spans="2:21" ht="12.75" x14ac:dyDescent="0.2"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</row>
    <row r="660" spans="2:21" ht="12.75" x14ac:dyDescent="0.2"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</row>
    <row r="661" spans="2:21" ht="12.75" x14ac:dyDescent="0.2"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</row>
    <row r="662" spans="2:21" ht="12.75" x14ac:dyDescent="0.2"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</row>
    <row r="663" spans="2:21" ht="12.75" x14ac:dyDescent="0.2"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</row>
    <row r="664" spans="2:21" ht="12.75" x14ac:dyDescent="0.2"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</row>
    <row r="665" spans="2:21" ht="12.75" x14ac:dyDescent="0.2"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</row>
    <row r="666" spans="2:21" ht="12.75" x14ac:dyDescent="0.2"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</row>
    <row r="667" spans="2:21" ht="12.75" x14ac:dyDescent="0.2"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</row>
    <row r="668" spans="2:21" ht="12.75" x14ac:dyDescent="0.2"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</row>
    <row r="669" spans="2:21" ht="12.75" x14ac:dyDescent="0.2"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</row>
    <row r="670" spans="2:21" ht="12.75" x14ac:dyDescent="0.2"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</row>
    <row r="671" spans="2:21" ht="12.75" x14ac:dyDescent="0.2"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</row>
    <row r="672" spans="2:21" ht="12.75" x14ac:dyDescent="0.2"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</row>
    <row r="673" spans="2:21" ht="12.75" x14ac:dyDescent="0.2"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</row>
    <row r="674" spans="2:21" ht="12.75" x14ac:dyDescent="0.2"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</row>
    <row r="675" spans="2:21" ht="12.75" x14ac:dyDescent="0.2"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</row>
    <row r="676" spans="2:21" ht="12.75" x14ac:dyDescent="0.2"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</row>
    <row r="677" spans="2:21" ht="12.75" x14ac:dyDescent="0.2"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</row>
    <row r="678" spans="2:21" ht="12.75" x14ac:dyDescent="0.2"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</row>
    <row r="679" spans="2:21" ht="12.75" x14ac:dyDescent="0.2"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</row>
    <row r="680" spans="2:21" ht="12.75" x14ac:dyDescent="0.2"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</row>
    <row r="681" spans="2:21" ht="12.75" x14ac:dyDescent="0.2"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</row>
    <row r="682" spans="2:21" ht="12.75" x14ac:dyDescent="0.2"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</row>
    <row r="683" spans="2:21" ht="12.75" x14ac:dyDescent="0.2"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</row>
    <row r="684" spans="2:21" ht="12.75" x14ac:dyDescent="0.2"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</row>
    <row r="685" spans="2:21" ht="12.75" x14ac:dyDescent="0.2"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</row>
    <row r="686" spans="2:21" ht="12.75" x14ac:dyDescent="0.2"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</row>
    <row r="687" spans="2:21" ht="12.75" x14ac:dyDescent="0.2"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</row>
    <row r="688" spans="2:21" ht="12.75" x14ac:dyDescent="0.2"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</row>
    <row r="689" spans="2:21" ht="12.75" x14ac:dyDescent="0.2"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</row>
    <row r="690" spans="2:21" ht="12.75" x14ac:dyDescent="0.2"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</row>
    <row r="691" spans="2:21" ht="12.75" x14ac:dyDescent="0.2"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</row>
    <row r="692" spans="2:21" ht="12.75" x14ac:dyDescent="0.2"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</row>
    <row r="693" spans="2:21" ht="12.75" x14ac:dyDescent="0.2"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</row>
    <row r="694" spans="2:21" ht="12.75" x14ac:dyDescent="0.2"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</row>
    <row r="695" spans="2:21" ht="12.75" x14ac:dyDescent="0.2"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</row>
    <row r="696" spans="2:21" ht="12.75" x14ac:dyDescent="0.2"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</row>
    <row r="697" spans="2:21" ht="12.75" x14ac:dyDescent="0.2"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</row>
    <row r="698" spans="2:21" ht="12.75" x14ac:dyDescent="0.2"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</row>
    <row r="699" spans="2:21" ht="12.75" x14ac:dyDescent="0.2"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</row>
    <row r="700" spans="2:21" ht="12.75" x14ac:dyDescent="0.2"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</row>
    <row r="701" spans="2:21" ht="12.75" x14ac:dyDescent="0.2"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</row>
    <row r="702" spans="2:21" ht="12.75" x14ac:dyDescent="0.2"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</row>
    <row r="703" spans="2:21" ht="12.75" x14ac:dyDescent="0.2"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</row>
    <row r="704" spans="2:21" ht="12.75" x14ac:dyDescent="0.2"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</row>
    <row r="705" spans="2:21" ht="12.75" x14ac:dyDescent="0.2"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</row>
    <row r="706" spans="2:21" ht="12.75" x14ac:dyDescent="0.2"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</row>
    <row r="707" spans="2:21" ht="12.75" x14ac:dyDescent="0.2"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</row>
    <row r="708" spans="2:21" ht="12.75" x14ac:dyDescent="0.2"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</row>
    <row r="709" spans="2:21" ht="12.75" x14ac:dyDescent="0.2"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</row>
    <row r="710" spans="2:21" ht="12.75" x14ac:dyDescent="0.2"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</row>
    <row r="711" spans="2:21" ht="12.75" x14ac:dyDescent="0.2"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</row>
    <row r="712" spans="2:21" ht="12.75" x14ac:dyDescent="0.2"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</row>
    <row r="713" spans="2:21" ht="12.75" x14ac:dyDescent="0.2"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</row>
    <row r="714" spans="2:21" ht="12.75" x14ac:dyDescent="0.2"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</row>
    <row r="715" spans="2:21" ht="12.75" x14ac:dyDescent="0.2"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</row>
    <row r="716" spans="2:21" ht="12.75" x14ac:dyDescent="0.2"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</row>
    <row r="717" spans="2:21" ht="12.75" x14ac:dyDescent="0.2"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</row>
    <row r="718" spans="2:21" ht="12.75" x14ac:dyDescent="0.2"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</row>
    <row r="719" spans="2:21" ht="12.75" x14ac:dyDescent="0.2"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</row>
    <row r="720" spans="2:21" ht="12.75" x14ac:dyDescent="0.2"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</row>
    <row r="721" spans="2:21" ht="12.75" x14ac:dyDescent="0.2"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</row>
    <row r="722" spans="2:21" ht="12.75" x14ac:dyDescent="0.2"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</row>
    <row r="723" spans="2:21" ht="12.75" x14ac:dyDescent="0.2"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</row>
    <row r="724" spans="2:21" ht="12.75" x14ac:dyDescent="0.2"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</row>
    <row r="725" spans="2:21" ht="12.75" x14ac:dyDescent="0.2"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</row>
    <row r="726" spans="2:21" ht="12.75" x14ac:dyDescent="0.2"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</row>
    <row r="727" spans="2:21" ht="12.75" x14ac:dyDescent="0.2"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</row>
    <row r="728" spans="2:21" ht="12.75" x14ac:dyDescent="0.2"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</row>
    <row r="729" spans="2:21" ht="12.75" x14ac:dyDescent="0.2"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</row>
    <row r="730" spans="2:21" ht="12.75" x14ac:dyDescent="0.2"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</row>
    <row r="731" spans="2:21" ht="12.75" x14ac:dyDescent="0.2"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</row>
    <row r="732" spans="2:21" ht="12.75" x14ac:dyDescent="0.2"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</row>
    <row r="733" spans="2:21" ht="12.75" x14ac:dyDescent="0.2"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</row>
    <row r="734" spans="2:21" ht="12.75" x14ac:dyDescent="0.2"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</row>
    <row r="735" spans="2:21" ht="12.75" x14ac:dyDescent="0.2"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</row>
    <row r="736" spans="2:21" ht="12.75" x14ac:dyDescent="0.2"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</row>
    <row r="737" spans="2:21" ht="12.75" x14ac:dyDescent="0.2"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</row>
    <row r="738" spans="2:21" ht="12.75" x14ac:dyDescent="0.2"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</row>
    <row r="739" spans="2:21" ht="12.75" x14ac:dyDescent="0.2"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</row>
    <row r="740" spans="2:21" ht="12.75" x14ac:dyDescent="0.2"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</row>
    <row r="741" spans="2:21" ht="12.75" x14ac:dyDescent="0.2"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</row>
    <row r="742" spans="2:21" ht="12.75" x14ac:dyDescent="0.2"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</row>
    <row r="743" spans="2:21" ht="12.75" x14ac:dyDescent="0.2"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</row>
    <row r="744" spans="2:21" ht="12.75" x14ac:dyDescent="0.2"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</row>
    <row r="745" spans="2:21" ht="12.75" x14ac:dyDescent="0.2"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</row>
    <row r="746" spans="2:21" ht="12.75" x14ac:dyDescent="0.2"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</row>
    <row r="747" spans="2:21" ht="12.75" x14ac:dyDescent="0.2"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</row>
    <row r="748" spans="2:21" ht="12.75" x14ac:dyDescent="0.2"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</row>
    <row r="749" spans="2:21" ht="12.75" x14ac:dyDescent="0.2"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</row>
    <row r="750" spans="2:21" ht="12.75" x14ac:dyDescent="0.2"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</row>
    <row r="751" spans="2:21" ht="12.75" x14ac:dyDescent="0.2"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</row>
    <row r="752" spans="2:21" ht="12.75" x14ac:dyDescent="0.2"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</row>
    <row r="753" spans="2:21" ht="12.75" x14ac:dyDescent="0.2"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</row>
    <row r="754" spans="2:21" ht="12.75" x14ac:dyDescent="0.2"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</row>
    <row r="755" spans="2:21" ht="12.75" x14ac:dyDescent="0.2"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</row>
    <row r="756" spans="2:21" ht="12.75" x14ac:dyDescent="0.2"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</row>
    <row r="757" spans="2:21" ht="12.75" x14ac:dyDescent="0.2"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</row>
    <row r="758" spans="2:21" ht="12.75" x14ac:dyDescent="0.2"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</row>
    <row r="759" spans="2:21" ht="12.75" x14ac:dyDescent="0.2"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</row>
    <row r="760" spans="2:21" ht="12.75" x14ac:dyDescent="0.2"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</row>
    <row r="761" spans="2:21" ht="12.75" x14ac:dyDescent="0.2"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</row>
    <row r="762" spans="2:21" ht="12.75" x14ac:dyDescent="0.2"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</row>
    <row r="763" spans="2:21" ht="12.75" x14ac:dyDescent="0.2"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</row>
    <row r="764" spans="2:21" ht="12.75" x14ac:dyDescent="0.2"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</row>
    <row r="765" spans="2:21" ht="12.75" x14ac:dyDescent="0.2"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</row>
    <row r="766" spans="2:21" ht="12.75" x14ac:dyDescent="0.2"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</row>
    <row r="767" spans="2:21" ht="12.75" x14ac:dyDescent="0.2"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</row>
    <row r="768" spans="2:21" ht="12.75" x14ac:dyDescent="0.2"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</row>
    <row r="769" spans="2:21" ht="12.75" x14ac:dyDescent="0.2"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</row>
    <row r="770" spans="2:21" ht="12.75" x14ac:dyDescent="0.2"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</row>
    <row r="771" spans="2:21" ht="12.75" x14ac:dyDescent="0.2"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</row>
    <row r="772" spans="2:21" ht="12.75" x14ac:dyDescent="0.2"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</row>
    <row r="773" spans="2:21" ht="12.75" x14ac:dyDescent="0.2"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</row>
    <row r="774" spans="2:21" ht="12.75" x14ac:dyDescent="0.2"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</row>
    <row r="775" spans="2:21" ht="12.75" x14ac:dyDescent="0.2"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</row>
    <row r="776" spans="2:21" ht="12.75" x14ac:dyDescent="0.2"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</row>
    <row r="777" spans="2:21" ht="12.75" x14ac:dyDescent="0.2"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</row>
    <row r="778" spans="2:21" ht="12.75" x14ac:dyDescent="0.2"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</row>
    <row r="779" spans="2:21" ht="12.75" x14ac:dyDescent="0.2"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</row>
    <row r="780" spans="2:21" ht="12.75" x14ac:dyDescent="0.2"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</row>
    <row r="781" spans="2:21" ht="12.75" x14ac:dyDescent="0.2"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</row>
    <row r="782" spans="2:21" ht="12.75" x14ac:dyDescent="0.2"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</row>
    <row r="783" spans="2:21" ht="12.75" x14ac:dyDescent="0.2"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</row>
    <row r="784" spans="2:21" ht="12.75" x14ac:dyDescent="0.2"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</row>
    <row r="785" spans="2:21" ht="12.75" x14ac:dyDescent="0.2"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</row>
    <row r="786" spans="2:21" ht="12.75" x14ac:dyDescent="0.2"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</row>
    <row r="787" spans="2:21" ht="12.75" x14ac:dyDescent="0.2"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</row>
    <row r="788" spans="2:21" ht="12.75" x14ac:dyDescent="0.2"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</row>
    <row r="789" spans="2:21" ht="12.75" x14ac:dyDescent="0.2"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</row>
    <row r="790" spans="2:21" ht="12.75" x14ac:dyDescent="0.2"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</row>
    <row r="791" spans="2:21" ht="12.75" x14ac:dyDescent="0.2"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</row>
    <row r="792" spans="2:21" ht="12.75" x14ac:dyDescent="0.2"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</row>
    <row r="793" spans="2:21" ht="12.75" x14ac:dyDescent="0.2"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</row>
    <row r="794" spans="2:21" ht="12.75" x14ac:dyDescent="0.2"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</row>
    <row r="795" spans="2:21" ht="12.75" x14ac:dyDescent="0.2"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</row>
    <row r="796" spans="2:21" ht="12.75" x14ac:dyDescent="0.2"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</row>
    <row r="797" spans="2:21" ht="12.75" x14ac:dyDescent="0.2"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</row>
    <row r="798" spans="2:21" ht="12.75" x14ac:dyDescent="0.2"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</row>
    <row r="799" spans="2:21" ht="12.75" x14ac:dyDescent="0.2"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</row>
    <row r="800" spans="2:21" ht="12.75" x14ac:dyDescent="0.2"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</row>
    <row r="801" spans="2:21" ht="12.75" x14ac:dyDescent="0.2"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</row>
    <row r="802" spans="2:21" ht="12.75" x14ac:dyDescent="0.2"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</row>
    <row r="803" spans="2:21" ht="12.75" x14ac:dyDescent="0.2"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</row>
    <row r="804" spans="2:21" ht="12.75" x14ac:dyDescent="0.2"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</row>
    <row r="805" spans="2:21" ht="12.75" x14ac:dyDescent="0.2"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</row>
    <row r="806" spans="2:21" ht="12.75" x14ac:dyDescent="0.2"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</row>
    <row r="807" spans="2:21" ht="12.75" x14ac:dyDescent="0.2"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</row>
    <row r="808" spans="2:21" ht="12.75" x14ac:dyDescent="0.2"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</row>
    <row r="809" spans="2:21" ht="12.75" x14ac:dyDescent="0.2"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</row>
    <row r="810" spans="2:21" ht="12.75" x14ac:dyDescent="0.2"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</row>
    <row r="811" spans="2:21" ht="12.75" x14ac:dyDescent="0.2"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</row>
    <row r="812" spans="2:21" ht="12.75" x14ac:dyDescent="0.2"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</row>
    <row r="813" spans="2:21" ht="12.75" x14ac:dyDescent="0.2"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</row>
    <row r="814" spans="2:21" ht="12.75" x14ac:dyDescent="0.2"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</row>
    <row r="815" spans="2:21" ht="12.75" x14ac:dyDescent="0.2"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</row>
    <row r="816" spans="2:21" ht="12.75" x14ac:dyDescent="0.2"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</row>
    <row r="817" spans="2:21" ht="12.75" x14ac:dyDescent="0.2"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</row>
    <row r="818" spans="2:21" ht="12.75" x14ac:dyDescent="0.2"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</row>
    <row r="819" spans="2:21" ht="12.75" x14ac:dyDescent="0.2"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</row>
    <row r="820" spans="2:21" ht="12.75" x14ac:dyDescent="0.2"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</row>
    <row r="821" spans="2:21" ht="12.75" x14ac:dyDescent="0.2"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</row>
    <row r="822" spans="2:21" ht="12.75" x14ac:dyDescent="0.2"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</row>
    <row r="823" spans="2:21" ht="12.75" x14ac:dyDescent="0.2"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</row>
    <row r="824" spans="2:21" ht="12.75" x14ac:dyDescent="0.2"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</row>
    <row r="825" spans="2:21" ht="12.75" x14ac:dyDescent="0.2"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</row>
    <row r="826" spans="2:21" ht="12.75" x14ac:dyDescent="0.2"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</row>
    <row r="827" spans="2:21" ht="12.75" x14ac:dyDescent="0.2"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</row>
    <row r="828" spans="2:21" ht="12.75" x14ac:dyDescent="0.2"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</row>
    <row r="829" spans="2:21" ht="12.75" x14ac:dyDescent="0.2"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</row>
    <row r="830" spans="2:21" ht="12.75" x14ac:dyDescent="0.2"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</row>
    <row r="831" spans="2:21" ht="12.75" x14ac:dyDescent="0.2"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</row>
    <row r="832" spans="2:21" ht="12.75" x14ac:dyDescent="0.2"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</row>
    <row r="833" spans="2:21" ht="12.75" x14ac:dyDescent="0.2"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</row>
    <row r="834" spans="2:21" ht="12.75" x14ac:dyDescent="0.2"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</row>
    <row r="835" spans="2:21" ht="12.75" x14ac:dyDescent="0.2"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</row>
    <row r="836" spans="2:21" ht="12.75" x14ac:dyDescent="0.2"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</row>
    <row r="837" spans="2:21" ht="12.75" x14ac:dyDescent="0.2"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</row>
    <row r="838" spans="2:21" ht="12.75" x14ac:dyDescent="0.2"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</row>
    <row r="839" spans="2:21" ht="12.75" x14ac:dyDescent="0.2"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</row>
    <row r="840" spans="2:21" ht="12.75" x14ac:dyDescent="0.2"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</row>
    <row r="841" spans="2:21" ht="12.75" x14ac:dyDescent="0.2"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</row>
    <row r="842" spans="2:21" ht="12.75" x14ac:dyDescent="0.2"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</row>
    <row r="843" spans="2:21" ht="12.75" x14ac:dyDescent="0.2"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</row>
    <row r="844" spans="2:21" ht="12.75" x14ac:dyDescent="0.2"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</row>
    <row r="845" spans="2:21" ht="12.75" x14ac:dyDescent="0.2"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</row>
    <row r="846" spans="2:21" ht="12.75" x14ac:dyDescent="0.2"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</row>
    <row r="847" spans="2:21" ht="12.75" x14ac:dyDescent="0.2"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</row>
    <row r="848" spans="2:21" ht="12.75" x14ac:dyDescent="0.2"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</row>
    <row r="849" spans="2:21" ht="12.75" x14ac:dyDescent="0.2"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</row>
    <row r="850" spans="2:21" ht="12.75" x14ac:dyDescent="0.2"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</row>
    <row r="851" spans="2:21" ht="12.75" x14ac:dyDescent="0.2"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</row>
    <row r="852" spans="2:21" ht="12.75" x14ac:dyDescent="0.2"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</row>
    <row r="853" spans="2:21" ht="12.75" x14ac:dyDescent="0.2"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</row>
    <row r="854" spans="2:21" ht="12.75" x14ac:dyDescent="0.2"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</row>
    <row r="855" spans="2:21" ht="12.75" x14ac:dyDescent="0.2"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</row>
    <row r="856" spans="2:21" ht="12.75" x14ac:dyDescent="0.2"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</row>
    <row r="857" spans="2:21" ht="12.75" x14ac:dyDescent="0.2"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</row>
    <row r="858" spans="2:21" ht="12.75" x14ac:dyDescent="0.2"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</row>
    <row r="859" spans="2:21" ht="12.75" x14ac:dyDescent="0.2"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</row>
    <row r="860" spans="2:21" ht="12.75" x14ac:dyDescent="0.2"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</row>
    <row r="861" spans="2:21" ht="12.75" x14ac:dyDescent="0.2"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</row>
    <row r="862" spans="2:21" ht="12.75" x14ac:dyDescent="0.2"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</row>
    <row r="863" spans="2:21" ht="12.75" x14ac:dyDescent="0.2"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</row>
    <row r="864" spans="2:21" ht="12.75" x14ac:dyDescent="0.2"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</row>
    <row r="865" spans="2:21" ht="12.75" x14ac:dyDescent="0.2"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</row>
    <row r="866" spans="2:21" ht="12.75" x14ac:dyDescent="0.2"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</row>
    <row r="867" spans="2:21" ht="12.75" x14ac:dyDescent="0.2"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</row>
    <row r="868" spans="2:21" ht="12.75" x14ac:dyDescent="0.2"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</row>
    <row r="869" spans="2:21" ht="12.75" x14ac:dyDescent="0.2"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</row>
    <row r="870" spans="2:21" ht="12.75" x14ac:dyDescent="0.2"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</row>
    <row r="871" spans="2:21" ht="12.75" x14ac:dyDescent="0.2"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</row>
    <row r="872" spans="2:21" ht="12.75" x14ac:dyDescent="0.2"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</row>
    <row r="873" spans="2:21" ht="12.75" x14ac:dyDescent="0.2"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</row>
    <row r="874" spans="2:21" ht="12.75" x14ac:dyDescent="0.2"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</row>
    <row r="875" spans="2:21" ht="12.75" x14ac:dyDescent="0.2"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</row>
    <row r="876" spans="2:21" ht="12.75" x14ac:dyDescent="0.2"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</row>
    <row r="877" spans="2:21" ht="12.75" x14ac:dyDescent="0.2"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</row>
    <row r="878" spans="2:21" ht="12.75" x14ac:dyDescent="0.2"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</row>
    <row r="879" spans="2:21" ht="12.75" x14ac:dyDescent="0.2"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</row>
    <row r="880" spans="2:21" ht="12.75" x14ac:dyDescent="0.2"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</row>
    <row r="881" spans="2:21" ht="12.75" x14ac:dyDescent="0.2"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</row>
    <row r="882" spans="2:21" ht="12.75" x14ac:dyDescent="0.2"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</row>
    <row r="883" spans="2:21" ht="12.75" x14ac:dyDescent="0.2"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</row>
    <row r="884" spans="2:21" ht="12.75" x14ac:dyDescent="0.2"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</row>
    <row r="885" spans="2:21" ht="12.75" x14ac:dyDescent="0.2"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</row>
    <row r="886" spans="2:21" ht="12.75" x14ac:dyDescent="0.2"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</row>
    <row r="887" spans="2:21" ht="12.75" x14ac:dyDescent="0.2"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</row>
    <row r="888" spans="2:21" ht="12.75" x14ac:dyDescent="0.2"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</row>
    <row r="889" spans="2:21" ht="12.75" x14ac:dyDescent="0.2"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</row>
    <row r="890" spans="2:21" ht="12.75" x14ac:dyDescent="0.2"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</row>
    <row r="891" spans="2:21" ht="12.75" x14ac:dyDescent="0.2"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</row>
    <row r="892" spans="2:21" ht="12.75" x14ac:dyDescent="0.2"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</row>
    <row r="893" spans="2:21" ht="12.75" x14ac:dyDescent="0.2"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</row>
    <row r="894" spans="2:21" ht="12.75" x14ac:dyDescent="0.2"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</row>
    <row r="895" spans="2:21" ht="12.75" x14ac:dyDescent="0.2"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</row>
    <row r="896" spans="2:21" ht="12.75" x14ac:dyDescent="0.2"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</row>
    <row r="897" spans="2:21" ht="12.75" x14ac:dyDescent="0.2"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</row>
    <row r="898" spans="2:21" ht="12.75" x14ac:dyDescent="0.2"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</row>
    <row r="899" spans="2:21" ht="12.75" x14ac:dyDescent="0.2"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</row>
    <row r="900" spans="2:21" ht="12.75" x14ac:dyDescent="0.2"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</row>
    <row r="901" spans="2:21" ht="12.75" x14ac:dyDescent="0.2"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</row>
    <row r="902" spans="2:21" ht="12.75" x14ac:dyDescent="0.2"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</row>
    <row r="903" spans="2:21" ht="12.75" x14ac:dyDescent="0.2"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</row>
    <row r="904" spans="2:21" ht="12.75" x14ac:dyDescent="0.2"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</row>
    <row r="905" spans="2:21" ht="12.75" x14ac:dyDescent="0.2"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</row>
    <row r="906" spans="2:21" ht="12.75" x14ac:dyDescent="0.2"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</row>
    <row r="907" spans="2:21" ht="12.75" x14ac:dyDescent="0.2"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</row>
    <row r="908" spans="2:21" ht="12.75" x14ac:dyDescent="0.2"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</row>
    <row r="909" spans="2:21" ht="12.75" x14ac:dyDescent="0.2"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</row>
    <row r="910" spans="2:21" ht="12.75" x14ac:dyDescent="0.2"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</row>
    <row r="911" spans="2:21" ht="12.75" x14ac:dyDescent="0.2"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</row>
    <row r="912" spans="2:21" ht="12.75" x14ac:dyDescent="0.2"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</row>
    <row r="913" spans="2:21" ht="12.75" x14ac:dyDescent="0.2"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</row>
    <row r="914" spans="2:21" ht="12.75" x14ac:dyDescent="0.2"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</row>
    <row r="915" spans="2:21" ht="12.75" x14ac:dyDescent="0.2"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</row>
    <row r="916" spans="2:21" ht="12.75" x14ac:dyDescent="0.2"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</row>
    <row r="917" spans="2:21" ht="12.75" x14ac:dyDescent="0.2"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</row>
    <row r="918" spans="2:21" ht="12.75" x14ac:dyDescent="0.2"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</row>
    <row r="919" spans="2:21" ht="12.75" x14ac:dyDescent="0.2"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</row>
    <row r="920" spans="2:21" ht="12.75" x14ac:dyDescent="0.2"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</row>
    <row r="921" spans="2:21" ht="12.75" x14ac:dyDescent="0.2"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</row>
    <row r="922" spans="2:21" ht="12.75" x14ac:dyDescent="0.2"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</row>
    <row r="923" spans="2:21" ht="12.75" x14ac:dyDescent="0.2"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</row>
    <row r="924" spans="2:21" ht="12.75" x14ac:dyDescent="0.2"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</row>
    <row r="925" spans="2:21" ht="12.75" x14ac:dyDescent="0.2"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</row>
    <row r="926" spans="2:21" ht="12.75" x14ac:dyDescent="0.2"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</row>
    <row r="927" spans="2:21" ht="12.75" x14ac:dyDescent="0.2"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</row>
    <row r="928" spans="2:21" ht="12.75" x14ac:dyDescent="0.2"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</row>
    <row r="929" spans="2:21" ht="12.75" x14ac:dyDescent="0.2"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</row>
    <row r="930" spans="2:21" ht="12.75" x14ac:dyDescent="0.2"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</row>
    <row r="931" spans="2:21" ht="12.75" x14ac:dyDescent="0.2"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</row>
    <row r="932" spans="2:21" ht="12.75" x14ac:dyDescent="0.2"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</row>
    <row r="933" spans="2:21" ht="12.75" x14ac:dyDescent="0.2"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</row>
    <row r="934" spans="2:21" ht="12.75" x14ac:dyDescent="0.2"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</row>
    <row r="935" spans="2:21" ht="12.75" x14ac:dyDescent="0.2"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</row>
    <row r="936" spans="2:21" ht="12.75" x14ac:dyDescent="0.2"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</row>
    <row r="937" spans="2:21" ht="12.75" x14ac:dyDescent="0.2"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</row>
    <row r="938" spans="2:21" ht="12.75" x14ac:dyDescent="0.2"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</row>
    <row r="939" spans="2:21" ht="12.75" x14ac:dyDescent="0.2"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</row>
    <row r="940" spans="2:21" ht="12.75" x14ac:dyDescent="0.2"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</row>
    <row r="941" spans="2:21" ht="12.75" x14ac:dyDescent="0.2"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</row>
    <row r="942" spans="2:21" ht="12.75" x14ac:dyDescent="0.2"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</row>
    <row r="943" spans="2:21" ht="12.75" x14ac:dyDescent="0.2"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</row>
    <row r="944" spans="2:21" ht="12.75" x14ac:dyDescent="0.2"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</row>
    <row r="945" spans="2:21" ht="12.75" x14ac:dyDescent="0.2"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</row>
    <row r="946" spans="2:21" ht="12.75" x14ac:dyDescent="0.2"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</row>
    <row r="947" spans="2:21" ht="12.75" x14ac:dyDescent="0.2"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</row>
    <row r="948" spans="2:21" ht="12.75" x14ac:dyDescent="0.2"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</row>
    <row r="949" spans="2:21" ht="12.75" x14ac:dyDescent="0.2"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</row>
    <row r="950" spans="2:21" ht="12.75" x14ac:dyDescent="0.2"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</row>
    <row r="951" spans="2:21" ht="12.75" x14ac:dyDescent="0.2"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</row>
    <row r="952" spans="2:21" ht="12.75" x14ac:dyDescent="0.2"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</row>
    <row r="953" spans="2:21" ht="12.75" x14ac:dyDescent="0.2"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</row>
    <row r="954" spans="2:21" ht="12.75" x14ac:dyDescent="0.2"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</row>
    <row r="955" spans="2:21" ht="12.75" x14ac:dyDescent="0.2"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</row>
    <row r="956" spans="2:21" ht="12.75" x14ac:dyDescent="0.2"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</row>
    <row r="957" spans="2:21" ht="12.75" x14ac:dyDescent="0.2"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</row>
    <row r="958" spans="2:21" ht="12.75" x14ac:dyDescent="0.2"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</row>
    <row r="959" spans="2:21" ht="12.75" x14ac:dyDescent="0.2"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</row>
    <row r="960" spans="2:21" ht="12.75" x14ac:dyDescent="0.2"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</row>
    <row r="961" spans="2:21" ht="12.75" x14ac:dyDescent="0.2"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</row>
    <row r="962" spans="2:21" ht="12.75" x14ac:dyDescent="0.2"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</row>
    <row r="963" spans="2:21" ht="12.75" x14ac:dyDescent="0.2"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</row>
    <row r="964" spans="2:21" ht="12.75" x14ac:dyDescent="0.2"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</row>
    <row r="965" spans="2:21" ht="12.75" x14ac:dyDescent="0.2"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</row>
    <row r="966" spans="2:21" ht="12.75" x14ac:dyDescent="0.2"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</row>
    <row r="967" spans="2:21" ht="12.75" x14ac:dyDescent="0.2"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</row>
    <row r="968" spans="2:21" ht="12.75" x14ac:dyDescent="0.2"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</row>
    <row r="969" spans="2:21" ht="12.75" x14ac:dyDescent="0.2"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</row>
    <row r="970" spans="2:21" ht="12.75" x14ac:dyDescent="0.2"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</row>
    <row r="971" spans="2:21" ht="12.75" x14ac:dyDescent="0.2"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</row>
    <row r="972" spans="2:21" ht="12.75" x14ac:dyDescent="0.2"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</row>
    <row r="973" spans="2:21" ht="12.75" x14ac:dyDescent="0.2"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</row>
    <row r="974" spans="2:21" ht="12.75" x14ac:dyDescent="0.2"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</row>
    <row r="975" spans="2:21" ht="12.75" x14ac:dyDescent="0.2"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</row>
    <row r="976" spans="2:21" ht="12.75" x14ac:dyDescent="0.2"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</row>
    <row r="977" spans="2:21" ht="12.75" x14ac:dyDescent="0.2"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</row>
    <row r="978" spans="2:21" ht="12.75" x14ac:dyDescent="0.2"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</row>
    <row r="979" spans="2:21" ht="12.75" x14ac:dyDescent="0.2"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</row>
    <row r="980" spans="2:21" ht="12.75" x14ac:dyDescent="0.2"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</row>
    <row r="981" spans="2:21" ht="12.75" x14ac:dyDescent="0.2"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</row>
  </sheetData>
  <mergeCells count="10">
    <mergeCell ref="S3:T3"/>
    <mergeCell ref="C28:D28"/>
    <mergeCell ref="G28:H28"/>
    <mergeCell ref="S28:T28"/>
    <mergeCell ref="K28:L28"/>
    <mergeCell ref="O28:P28"/>
    <mergeCell ref="C3:D3"/>
    <mergeCell ref="G3:H3"/>
    <mergeCell ref="K3:L3"/>
    <mergeCell ref="O3:P3"/>
  </mergeCells>
  <conditionalFormatting sqref="B5:B20 F5:F20 J5:K20 N5:N20 R5:R20">
    <cfRule type="cellIs" dxfId="2" priority="1" operator="equal">
      <formula>"NA"</formula>
    </cfRule>
  </conditionalFormatting>
  <printOptions horizontalCentered="1" gridLines="1"/>
  <pageMargins left="0.25" right="0.25" top="0.75" bottom="0.75" header="0" footer="0"/>
  <pageSetup pageOrder="overThenDown"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200-000000000000}">
          <x14:formula1>
            <xm:f>'Field Codes for Drop Down Cells'!$B$2:$B$22</xm:f>
          </x14:formula1>
          <xm:sqref>C5:C20 G5:G20 K5:K20 O5:O20 S5:S20</xm:sqref>
        </x14:dataValidation>
        <x14:dataValidation type="list" allowBlank="1" showErrorMessage="1" xr:uid="{00000000-0002-0000-0200-000001000000}">
          <x14:formula1>
            <xm:f>'Field Codes for Drop Down Cells'!$D$2:$D$3</xm:f>
          </x14:formula1>
          <xm:sqref>E5:E20 I5:I20 M5:M20 Q5:Q20 U5:U20</xm:sqref>
        </x14:dataValidation>
        <x14:dataValidation type="list" allowBlank="1" showErrorMessage="1" xr:uid="{00000000-0002-0000-0200-000002000000}">
          <x14:formula1>
            <xm:f>'Field Codes for Drop Down Cells'!$A$2:$A$15</xm:f>
          </x14:formula1>
          <xm:sqref>B5:B20 F5:F20 J5:J20 N5:N20 R5:R20</xm:sqref>
        </x14:dataValidation>
        <x14:dataValidation type="list" allowBlank="1" showErrorMessage="1" xr:uid="{00000000-0002-0000-0200-000003000000}">
          <x14:formula1>
            <xm:f>'Field Codes for Drop Down Cells'!$C$2:$C$3</xm:f>
          </x14:formula1>
          <xm:sqref>D5:D20 H5:H20 L5:L20 P5:P20 T5:T20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V981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 x14ac:dyDescent="0.2"/>
  <cols>
    <col min="1" max="1" width="21.7109375" customWidth="1"/>
    <col min="2" max="2" width="7.42578125" customWidth="1"/>
    <col min="3" max="3" width="6.42578125" customWidth="1"/>
    <col min="4" max="5" width="5.7109375" customWidth="1"/>
    <col min="6" max="6" width="7.42578125" customWidth="1"/>
    <col min="7" max="7" width="6.42578125" customWidth="1"/>
    <col min="8" max="9" width="5.7109375" customWidth="1"/>
    <col min="10" max="10" width="7.42578125" customWidth="1"/>
    <col min="11" max="11" width="6.42578125" customWidth="1"/>
    <col min="12" max="13" width="5.7109375" customWidth="1"/>
    <col min="14" max="14" width="7.42578125" customWidth="1"/>
    <col min="15" max="15" width="6.42578125" customWidth="1"/>
    <col min="16" max="17" width="5.7109375" customWidth="1"/>
    <col min="18" max="18" width="7.42578125" customWidth="1"/>
    <col min="19" max="19" width="6.42578125" customWidth="1"/>
    <col min="20" max="21" width="5.7109375" customWidth="1"/>
  </cols>
  <sheetData>
    <row r="1" spans="1:21" ht="15.75" customHeight="1" x14ac:dyDescent="0.2"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4"/>
      <c r="P1" s="2"/>
      <c r="Q1" s="2"/>
      <c r="R1" s="2"/>
      <c r="S1" s="4"/>
      <c r="T1" s="2"/>
      <c r="U1" s="2"/>
    </row>
    <row r="2" spans="1:21" ht="15.75" customHeight="1" x14ac:dyDescent="0.2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 x14ac:dyDescent="0.2">
      <c r="A3" s="6"/>
      <c r="B3" s="7">
        <v>43471</v>
      </c>
      <c r="C3" s="71" t="s">
        <v>6</v>
      </c>
      <c r="D3" s="72"/>
      <c r="E3" s="8"/>
      <c r="F3" s="7">
        <v>43472</v>
      </c>
      <c r="G3" s="71" t="s">
        <v>7</v>
      </c>
      <c r="H3" s="72"/>
      <c r="I3" s="8"/>
      <c r="J3" s="7">
        <v>43473</v>
      </c>
      <c r="K3" s="71" t="s">
        <v>8</v>
      </c>
      <c r="L3" s="72"/>
      <c r="M3" s="8"/>
      <c r="N3" s="7">
        <v>43474</v>
      </c>
      <c r="O3" s="71" t="s">
        <v>9</v>
      </c>
      <c r="P3" s="72"/>
      <c r="Q3" s="8"/>
      <c r="R3" s="7">
        <v>43474</v>
      </c>
      <c r="S3" s="71" t="s">
        <v>10</v>
      </c>
      <c r="T3" s="72"/>
      <c r="U3" s="8"/>
    </row>
    <row r="4" spans="1:21" ht="15.75" customHeight="1" x14ac:dyDescent="0.2">
      <c r="A4" s="9" t="s">
        <v>11</v>
      </c>
      <c r="B4" s="10" t="s">
        <v>12</v>
      </c>
      <c r="C4" s="11" t="s">
        <v>13</v>
      </c>
      <c r="D4" s="12" t="s">
        <v>14</v>
      </c>
      <c r="E4" s="13" t="s">
        <v>15</v>
      </c>
      <c r="F4" s="10" t="s">
        <v>12</v>
      </c>
      <c r="G4" s="11" t="s">
        <v>13</v>
      </c>
      <c r="H4" s="12" t="s">
        <v>14</v>
      </c>
      <c r="I4" s="13" t="s">
        <v>15</v>
      </c>
      <c r="J4" s="10" t="s">
        <v>12</v>
      </c>
      <c r="K4" s="11" t="s">
        <v>13</v>
      </c>
      <c r="L4" s="12" t="s">
        <v>14</v>
      </c>
      <c r="M4" s="13" t="s">
        <v>15</v>
      </c>
      <c r="N4" s="10" t="s">
        <v>12</v>
      </c>
      <c r="O4" s="11" t="s">
        <v>13</v>
      </c>
      <c r="P4" s="12" t="s">
        <v>14</v>
      </c>
      <c r="Q4" s="13" t="s">
        <v>15</v>
      </c>
      <c r="R4" s="10" t="s">
        <v>12</v>
      </c>
      <c r="S4" s="11" t="s">
        <v>13</v>
      </c>
      <c r="T4" s="12" t="s">
        <v>14</v>
      </c>
      <c r="U4" s="13" t="s">
        <v>15</v>
      </c>
    </row>
    <row r="5" spans="1:21" ht="15.75" customHeight="1" x14ac:dyDescent="0.2">
      <c r="A5" s="14" t="s">
        <v>16</v>
      </c>
      <c r="B5" s="15" t="s">
        <v>17</v>
      </c>
      <c r="C5" s="16" t="s">
        <v>18</v>
      </c>
      <c r="D5" s="17" t="s">
        <v>18</v>
      </c>
      <c r="E5" s="18" t="s">
        <v>18</v>
      </c>
      <c r="F5" s="19" t="s">
        <v>19</v>
      </c>
      <c r="G5" s="16" t="s">
        <v>18</v>
      </c>
      <c r="H5" s="17" t="s">
        <v>20</v>
      </c>
      <c r="I5" s="18" t="s">
        <v>21</v>
      </c>
      <c r="J5" s="19" t="s">
        <v>19</v>
      </c>
      <c r="K5" s="16" t="s">
        <v>18</v>
      </c>
      <c r="L5" s="17" t="s">
        <v>20</v>
      </c>
      <c r="M5" s="18" t="s">
        <v>21</v>
      </c>
      <c r="N5" s="19" t="s">
        <v>19</v>
      </c>
      <c r="O5" s="16" t="s">
        <v>18</v>
      </c>
      <c r="P5" s="17" t="s">
        <v>20</v>
      </c>
      <c r="Q5" s="18" t="s">
        <v>21</v>
      </c>
      <c r="R5" s="19" t="s">
        <v>19</v>
      </c>
      <c r="S5" s="16" t="s">
        <v>18</v>
      </c>
      <c r="T5" s="17" t="s">
        <v>20</v>
      </c>
      <c r="U5" s="18" t="s">
        <v>21</v>
      </c>
    </row>
    <row r="6" spans="1:21" ht="15.75" customHeight="1" x14ac:dyDescent="0.2">
      <c r="A6" s="20" t="s">
        <v>22</v>
      </c>
      <c r="B6" s="15" t="s">
        <v>17</v>
      </c>
      <c r="C6" s="16" t="s">
        <v>18</v>
      </c>
      <c r="D6" s="17" t="s">
        <v>18</v>
      </c>
      <c r="E6" s="18" t="s">
        <v>18</v>
      </c>
      <c r="F6" s="19" t="s">
        <v>19</v>
      </c>
      <c r="G6" s="16" t="s">
        <v>18</v>
      </c>
      <c r="H6" s="17" t="s">
        <v>20</v>
      </c>
      <c r="I6" s="18" t="s">
        <v>21</v>
      </c>
      <c r="J6" s="19" t="s">
        <v>19</v>
      </c>
      <c r="K6" s="16" t="s">
        <v>18</v>
      </c>
      <c r="L6" s="17" t="s">
        <v>20</v>
      </c>
      <c r="M6" s="18" t="s">
        <v>21</v>
      </c>
      <c r="N6" s="19" t="s">
        <v>19</v>
      </c>
      <c r="O6" s="16" t="s">
        <v>18</v>
      </c>
      <c r="P6" s="17" t="s">
        <v>20</v>
      </c>
      <c r="Q6" s="18" t="s">
        <v>21</v>
      </c>
      <c r="R6" s="19" t="s">
        <v>19</v>
      </c>
      <c r="S6" s="16" t="s">
        <v>18</v>
      </c>
      <c r="T6" s="17" t="s">
        <v>20</v>
      </c>
      <c r="U6" s="18" t="s">
        <v>21</v>
      </c>
    </row>
    <row r="7" spans="1:21" ht="15.75" customHeight="1" x14ac:dyDescent="0.2">
      <c r="A7" s="20" t="s">
        <v>23</v>
      </c>
      <c r="B7" s="15" t="s">
        <v>17</v>
      </c>
      <c r="C7" s="16" t="s">
        <v>18</v>
      </c>
      <c r="D7" s="17" t="s">
        <v>18</v>
      </c>
      <c r="E7" s="18" t="s">
        <v>18</v>
      </c>
      <c r="F7" s="19" t="s">
        <v>19</v>
      </c>
      <c r="G7" s="16" t="s">
        <v>18</v>
      </c>
      <c r="H7" s="17" t="s">
        <v>20</v>
      </c>
      <c r="I7" s="18" t="s">
        <v>21</v>
      </c>
      <c r="J7" s="19" t="s">
        <v>19</v>
      </c>
      <c r="K7" s="16" t="s">
        <v>18</v>
      </c>
      <c r="L7" s="17" t="s">
        <v>20</v>
      </c>
      <c r="M7" s="18" t="s">
        <v>21</v>
      </c>
      <c r="N7" s="19" t="s">
        <v>19</v>
      </c>
      <c r="O7" s="16" t="s">
        <v>18</v>
      </c>
      <c r="P7" s="17" t="s">
        <v>20</v>
      </c>
      <c r="Q7" s="18" t="s">
        <v>21</v>
      </c>
      <c r="R7" s="19" t="s">
        <v>19</v>
      </c>
      <c r="S7" s="16" t="s">
        <v>18</v>
      </c>
      <c r="T7" s="17" t="s">
        <v>20</v>
      </c>
      <c r="U7" s="18" t="s">
        <v>21</v>
      </c>
    </row>
    <row r="8" spans="1:21" ht="15.75" customHeight="1" x14ac:dyDescent="0.2">
      <c r="A8" s="20" t="s">
        <v>24</v>
      </c>
      <c r="B8" s="15" t="s">
        <v>17</v>
      </c>
      <c r="C8" s="16" t="s">
        <v>18</v>
      </c>
      <c r="D8" s="17" t="s">
        <v>18</v>
      </c>
      <c r="E8" s="18" t="s">
        <v>18</v>
      </c>
      <c r="F8" s="19" t="s">
        <v>19</v>
      </c>
      <c r="G8" s="16" t="s">
        <v>18</v>
      </c>
      <c r="H8" s="17" t="s">
        <v>20</v>
      </c>
      <c r="I8" s="18" t="s">
        <v>21</v>
      </c>
      <c r="J8" s="19" t="s">
        <v>19</v>
      </c>
      <c r="K8" s="16" t="s">
        <v>18</v>
      </c>
      <c r="L8" s="17" t="s">
        <v>20</v>
      </c>
      <c r="M8" s="18" t="s">
        <v>18</v>
      </c>
      <c r="N8" s="19" t="s">
        <v>25</v>
      </c>
      <c r="O8" s="16" t="s">
        <v>26</v>
      </c>
      <c r="P8" s="17" t="s">
        <v>18</v>
      </c>
      <c r="Q8" s="18" t="s">
        <v>18</v>
      </c>
      <c r="R8" s="19" t="s">
        <v>25</v>
      </c>
      <c r="S8" s="16" t="s">
        <v>26</v>
      </c>
      <c r="T8" s="17" t="s">
        <v>18</v>
      </c>
      <c r="U8" s="18" t="s">
        <v>18</v>
      </c>
    </row>
    <row r="9" spans="1:21" ht="15.75" customHeight="1" x14ac:dyDescent="0.2">
      <c r="A9" s="20" t="s">
        <v>27</v>
      </c>
      <c r="B9" s="15" t="s">
        <v>17</v>
      </c>
      <c r="C9" s="16" t="s">
        <v>18</v>
      </c>
      <c r="D9" s="17" t="s">
        <v>18</v>
      </c>
      <c r="E9" s="18" t="s">
        <v>18</v>
      </c>
      <c r="F9" s="19" t="s">
        <v>19</v>
      </c>
      <c r="G9" s="16" t="s">
        <v>18</v>
      </c>
      <c r="H9" s="17" t="s">
        <v>20</v>
      </c>
      <c r="I9" s="18" t="s">
        <v>21</v>
      </c>
      <c r="J9" s="19" t="s">
        <v>19</v>
      </c>
      <c r="K9" s="16" t="s">
        <v>18</v>
      </c>
      <c r="L9" s="17" t="s">
        <v>20</v>
      </c>
      <c r="M9" s="18" t="s">
        <v>21</v>
      </c>
      <c r="N9" s="19" t="s">
        <v>19</v>
      </c>
      <c r="O9" s="16" t="s">
        <v>18</v>
      </c>
      <c r="P9" s="17" t="s">
        <v>20</v>
      </c>
      <c r="Q9" s="18" t="s">
        <v>21</v>
      </c>
      <c r="R9" s="19" t="s">
        <v>19</v>
      </c>
      <c r="S9" s="16" t="s">
        <v>18</v>
      </c>
      <c r="T9" s="17" t="s">
        <v>20</v>
      </c>
      <c r="U9" s="18" t="s">
        <v>21</v>
      </c>
    </row>
    <row r="10" spans="1:21" ht="15.75" customHeight="1" x14ac:dyDescent="0.2">
      <c r="A10" s="20" t="s">
        <v>28</v>
      </c>
      <c r="B10" s="15" t="s">
        <v>17</v>
      </c>
      <c r="C10" s="16" t="s">
        <v>18</v>
      </c>
      <c r="D10" s="17" t="s">
        <v>18</v>
      </c>
      <c r="E10" s="18" t="s">
        <v>18</v>
      </c>
      <c r="F10" s="19" t="s">
        <v>25</v>
      </c>
      <c r="G10" s="16" t="s">
        <v>18</v>
      </c>
      <c r="H10" s="17" t="s">
        <v>18</v>
      </c>
      <c r="I10" s="18" t="s">
        <v>18</v>
      </c>
      <c r="J10" s="19" t="s">
        <v>19</v>
      </c>
      <c r="K10" s="16" t="s">
        <v>18</v>
      </c>
      <c r="L10" s="17" t="s">
        <v>20</v>
      </c>
      <c r="M10" s="18" t="s">
        <v>21</v>
      </c>
      <c r="N10" s="19" t="s">
        <v>19</v>
      </c>
      <c r="O10" s="16" t="s">
        <v>18</v>
      </c>
      <c r="P10" s="17" t="s">
        <v>20</v>
      </c>
      <c r="Q10" s="18" t="s">
        <v>21</v>
      </c>
      <c r="R10" s="19" t="s">
        <v>19</v>
      </c>
      <c r="S10" s="16" t="s">
        <v>18</v>
      </c>
      <c r="T10" s="17" t="s">
        <v>20</v>
      </c>
      <c r="U10" s="18" t="s">
        <v>21</v>
      </c>
    </row>
    <row r="11" spans="1:21" ht="15.75" customHeight="1" x14ac:dyDescent="0.2">
      <c r="A11" s="20" t="s">
        <v>29</v>
      </c>
      <c r="B11" s="15" t="s">
        <v>17</v>
      </c>
      <c r="C11" s="16" t="s">
        <v>18</v>
      </c>
      <c r="D11" s="17" t="s">
        <v>18</v>
      </c>
      <c r="E11" s="18" t="s">
        <v>18</v>
      </c>
      <c r="F11" s="19" t="s">
        <v>19</v>
      </c>
      <c r="G11" s="16" t="s">
        <v>18</v>
      </c>
      <c r="H11" s="17" t="s">
        <v>20</v>
      </c>
      <c r="I11" s="18" t="s">
        <v>21</v>
      </c>
      <c r="J11" s="19" t="s">
        <v>19</v>
      </c>
      <c r="K11" s="16" t="s">
        <v>18</v>
      </c>
      <c r="L11" s="17" t="s">
        <v>20</v>
      </c>
      <c r="M11" s="18" t="s">
        <v>21</v>
      </c>
      <c r="N11" s="19" t="s">
        <v>19</v>
      </c>
      <c r="O11" s="16" t="s">
        <v>18</v>
      </c>
      <c r="P11" s="17" t="s">
        <v>20</v>
      </c>
      <c r="Q11" s="18" t="s">
        <v>21</v>
      </c>
      <c r="R11" s="19" t="s">
        <v>19</v>
      </c>
      <c r="S11" s="16" t="s">
        <v>18</v>
      </c>
      <c r="T11" s="17" t="s">
        <v>20</v>
      </c>
      <c r="U11" s="18" t="s">
        <v>21</v>
      </c>
    </row>
    <row r="12" spans="1:21" ht="15.75" customHeight="1" x14ac:dyDescent="0.2">
      <c r="A12" s="20" t="s">
        <v>30</v>
      </c>
      <c r="B12" s="15" t="s">
        <v>17</v>
      </c>
      <c r="C12" s="16" t="s">
        <v>18</v>
      </c>
      <c r="D12" s="17" t="s">
        <v>18</v>
      </c>
      <c r="E12" s="18" t="s">
        <v>18</v>
      </c>
      <c r="F12" s="19" t="s">
        <v>19</v>
      </c>
      <c r="G12" s="16" t="s">
        <v>18</v>
      </c>
      <c r="H12" s="17" t="s">
        <v>20</v>
      </c>
      <c r="I12" s="18" t="s">
        <v>21</v>
      </c>
      <c r="J12" s="19" t="s">
        <v>19</v>
      </c>
      <c r="K12" s="16" t="s">
        <v>18</v>
      </c>
      <c r="L12" s="17" t="s">
        <v>20</v>
      </c>
      <c r="M12" s="18" t="s">
        <v>21</v>
      </c>
      <c r="N12" s="19" t="s">
        <v>19</v>
      </c>
      <c r="O12" s="16" t="s">
        <v>18</v>
      </c>
      <c r="P12" s="17" t="s">
        <v>20</v>
      </c>
      <c r="Q12" s="18" t="s">
        <v>21</v>
      </c>
      <c r="R12" s="19" t="s">
        <v>19</v>
      </c>
      <c r="S12" s="16" t="s">
        <v>18</v>
      </c>
      <c r="T12" s="17" t="s">
        <v>20</v>
      </c>
      <c r="U12" s="18" t="s">
        <v>21</v>
      </c>
    </row>
    <row r="13" spans="1:21" ht="15.75" customHeight="1" x14ac:dyDescent="0.2">
      <c r="A13" s="20" t="s">
        <v>31</v>
      </c>
      <c r="B13" s="15" t="s">
        <v>17</v>
      </c>
      <c r="C13" s="16" t="s">
        <v>18</v>
      </c>
      <c r="D13" s="17" t="s">
        <v>18</v>
      </c>
      <c r="E13" s="18" t="s">
        <v>18</v>
      </c>
      <c r="F13" s="19" t="s">
        <v>19</v>
      </c>
      <c r="G13" s="16" t="s">
        <v>18</v>
      </c>
      <c r="H13" s="17" t="s">
        <v>20</v>
      </c>
      <c r="I13" s="18" t="s">
        <v>21</v>
      </c>
      <c r="J13" s="19" t="s">
        <v>19</v>
      </c>
      <c r="K13" s="16" t="s">
        <v>18</v>
      </c>
      <c r="L13" s="17" t="s">
        <v>20</v>
      </c>
      <c r="M13" s="18" t="s">
        <v>21</v>
      </c>
      <c r="N13" s="19" t="s">
        <v>19</v>
      </c>
      <c r="O13" s="16" t="s">
        <v>18</v>
      </c>
      <c r="P13" s="17" t="s">
        <v>20</v>
      </c>
      <c r="Q13" s="18" t="s">
        <v>21</v>
      </c>
      <c r="R13" s="19" t="s">
        <v>19</v>
      </c>
      <c r="S13" s="16" t="s">
        <v>18</v>
      </c>
      <c r="T13" s="17" t="s">
        <v>20</v>
      </c>
      <c r="U13" s="18" t="s">
        <v>21</v>
      </c>
    </row>
    <row r="14" spans="1:21" ht="15.75" customHeight="1" x14ac:dyDescent="0.2">
      <c r="A14" s="20" t="s">
        <v>32</v>
      </c>
      <c r="B14" s="15" t="s">
        <v>17</v>
      </c>
      <c r="C14" s="16" t="s">
        <v>18</v>
      </c>
      <c r="D14" s="17" t="s">
        <v>18</v>
      </c>
      <c r="E14" s="18" t="s">
        <v>18</v>
      </c>
      <c r="F14" s="19" t="s">
        <v>19</v>
      </c>
      <c r="G14" s="16" t="s">
        <v>18</v>
      </c>
      <c r="H14" s="17" t="s">
        <v>20</v>
      </c>
      <c r="I14" s="18" t="s">
        <v>21</v>
      </c>
      <c r="J14" s="19" t="s">
        <v>33</v>
      </c>
      <c r="K14" s="16" t="s">
        <v>34</v>
      </c>
      <c r="L14" s="17" t="s">
        <v>18</v>
      </c>
      <c r="M14" s="18" t="s">
        <v>18</v>
      </c>
      <c r="N14" s="19" t="s">
        <v>25</v>
      </c>
      <c r="O14" s="16" t="s">
        <v>34</v>
      </c>
      <c r="P14" s="17" t="s">
        <v>18</v>
      </c>
      <c r="Q14" s="18" t="s">
        <v>18</v>
      </c>
      <c r="R14" s="19" t="s">
        <v>25</v>
      </c>
      <c r="S14" s="16" t="s">
        <v>34</v>
      </c>
      <c r="T14" s="17" t="s">
        <v>18</v>
      </c>
      <c r="U14" s="18" t="s">
        <v>18</v>
      </c>
    </row>
    <row r="15" spans="1:21" ht="15.75" customHeight="1" x14ac:dyDescent="0.2">
      <c r="A15" s="20" t="s">
        <v>35</v>
      </c>
      <c r="B15" s="15" t="s">
        <v>17</v>
      </c>
      <c r="C15" s="16" t="s">
        <v>18</v>
      </c>
      <c r="D15" s="17" t="s">
        <v>18</v>
      </c>
      <c r="E15" s="18" t="s">
        <v>18</v>
      </c>
      <c r="F15" s="19" t="s">
        <v>19</v>
      </c>
      <c r="G15" s="16" t="s">
        <v>18</v>
      </c>
      <c r="H15" s="17" t="s">
        <v>20</v>
      </c>
      <c r="I15" s="18" t="s">
        <v>21</v>
      </c>
      <c r="J15" s="19" t="s">
        <v>19</v>
      </c>
      <c r="K15" s="16" t="s">
        <v>18</v>
      </c>
      <c r="L15" s="17" t="s">
        <v>20</v>
      </c>
      <c r="M15" s="18" t="s">
        <v>21</v>
      </c>
      <c r="N15" s="19" t="s">
        <v>19</v>
      </c>
      <c r="O15" s="16" t="s">
        <v>18</v>
      </c>
      <c r="P15" s="17" t="s">
        <v>20</v>
      </c>
      <c r="Q15" s="18" t="s">
        <v>21</v>
      </c>
      <c r="R15" s="19" t="s">
        <v>19</v>
      </c>
      <c r="S15" s="16" t="s">
        <v>18</v>
      </c>
      <c r="T15" s="17" t="s">
        <v>20</v>
      </c>
      <c r="U15" s="18" t="s">
        <v>21</v>
      </c>
    </row>
    <row r="16" spans="1:21" ht="15.75" customHeight="1" x14ac:dyDescent="0.2">
      <c r="A16" s="20" t="s">
        <v>36</v>
      </c>
      <c r="B16" s="15" t="s">
        <v>17</v>
      </c>
      <c r="C16" s="16" t="s">
        <v>18</v>
      </c>
      <c r="D16" s="17" t="s">
        <v>18</v>
      </c>
      <c r="E16" s="18" t="s">
        <v>18</v>
      </c>
      <c r="F16" s="19" t="s">
        <v>25</v>
      </c>
      <c r="G16" s="16" t="s">
        <v>18</v>
      </c>
      <c r="H16" s="17" t="s">
        <v>18</v>
      </c>
      <c r="I16" s="18" t="s">
        <v>18</v>
      </c>
      <c r="J16" s="19" t="s">
        <v>19</v>
      </c>
      <c r="K16" s="16" t="s">
        <v>18</v>
      </c>
      <c r="L16" s="17" t="s">
        <v>20</v>
      </c>
      <c r="M16" s="18" t="s">
        <v>21</v>
      </c>
      <c r="N16" s="19" t="s">
        <v>19</v>
      </c>
      <c r="O16" s="16" t="s">
        <v>18</v>
      </c>
      <c r="P16" s="17" t="s">
        <v>20</v>
      </c>
      <c r="Q16" s="18" t="s">
        <v>21</v>
      </c>
      <c r="R16" s="19" t="s">
        <v>19</v>
      </c>
      <c r="S16" s="16" t="s">
        <v>18</v>
      </c>
      <c r="T16" s="17" t="s">
        <v>20</v>
      </c>
      <c r="U16" s="18" t="s">
        <v>21</v>
      </c>
    </row>
    <row r="17" spans="1:22" ht="15.75" customHeight="1" x14ac:dyDescent="0.2">
      <c r="A17" s="20" t="s">
        <v>37</v>
      </c>
      <c r="B17" s="15" t="s">
        <v>17</v>
      </c>
      <c r="C17" s="16" t="s">
        <v>18</v>
      </c>
      <c r="D17" s="17" t="s">
        <v>18</v>
      </c>
      <c r="E17" s="18" t="s">
        <v>18</v>
      </c>
      <c r="F17" s="19" t="s">
        <v>19</v>
      </c>
      <c r="G17" s="16" t="s">
        <v>18</v>
      </c>
      <c r="H17" s="17" t="s">
        <v>20</v>
      </c>
      <c r="I17" s="18" t="s">
        <v>21</v>
      </c>
      <c r="J17" s="19" t="s">
        <v>19</v>
      </c>
      <c r="K17" s="16" t="s">
        <v>18</v>
      </c>
      <c r="L17" s="17" t="s">
        <v>20</v>
      </c>
      <c r="M17" s="18" t="s">
        <v>21</v>
      </c>
      <c r="N17" s="19" t="s">
        <v>19</v>
      </c>
      <c r="O17" s="16" t="s">
        <v>18</v>
      </c>
      <c r="P17" s="17" t="s">
        <v>20</v>
      </c>
      <c r="Q17" s="18" t="s">
        <v>21</v>
      </c>
      <c r="R17" s="19" t="s">
        <v>19</v>
      </c>
      <c r="S17" s="16" t="s">
        <v>18</v>
      </c>
      <c r="T17" s="17" t="s">
        <v>20</v>
      </c>
      <c r="U17" s="18" t="s">
        <v>21</v>
      </c>
    </row>
    <row r="18" spans="1:22" ht="15.75" customHeight="1" x14ac:dyDescent="0.2">
      <c r="A18" s="20" t="s">
        <v>40</v>
      </c>
      <c r="B18" s="15" t="s">
        <v>17</v>
      </c>
      <c r="C18" s="16" t="s">
        <v>18</v>
      </c>
      <c r="D18" s="17" t="s">
        <v>18</v>
      </c>
      <c r="E18" s="18" t="s">
        <v>18</v>
      </c>
      <c r="F18" s="19" t="s">
        <v>19</v>
      </c>
      <c r="G18" s="16" t="s">
        <v>18</v>
      </c>
      <c r="H18" s="17" t="s">
        <v>20</v>
      </c>
      <c r="I18" s="18" t="s">
        <v>21</v>
      </c>
      <c r="J18" s="19" t="s">
        <v>19</v>
      </c>
      <c r="K18" s="16" t="s">
        <v>18</v>
      </c>
      <c r="L18" s="17" t="s">
        <v>20</v>
      </c>
      <c r="M18" s="18" t="s">
        <v>21</v>
      </c>
      <c r="N18" s="19" t="s">
        <v>19</v>
      </c>
      <c r="O18" s="16" t="s">
        <v>18</v>
      </c>
      <c r="P18" s="17" t="s">
        <v>20</v>
      </c>
      <c r="Q18" s="18" t="s">
        <v>21</v>
      </c>
      <c r="R18" s="19" t="s">
        <v>19</v>
      </c>
      <c r="S18" s="16" t="s">
        <v>18</v>
      </c>
      <c r="T18" s="17" t="s">
        <v>20</v>
      </c>
      <c r="U18" s="18" t="s">
        <v>21</v>
      </c>
    </row>
    <row r="19" spans="1:22" ht="15.75" customHeight="1" x14ac:dyDescent="0.2">
      <c r="A19" s="20" t="s">
        <v>41</v>
      </c>
      <c r="B19" s="15" t="s">
        <v>17</v>
      </c>
      <c r="C19" s="16" t="s">
        <v>18</v>
      </c>
      <c r="D19" s="17" t="s">
        <v>18</v>
      </c>
      <c r="E19" s="18" t="s">
        <v>18</v>
      </c>
      <c r="F19" s="19" t="s">
        <v>25</v>
      </c>
      <c r="G19" s="16" t="s">
        <v>18</v>
      </c>
      <c r="H19" s="17" t="s">
        <v>18</v>
      </c>
      <c r="I19" s="18" t="s">
        <v>18</v>
      </c>
      <c r="J19" s="19" t="s">
        <v>25</v>
      </c>
      <c r="K19" s="16" t="s">
        <v>18</v>
      </c>
      <c r="L19" s="17" t="s">
        <v>18</v>
      </c>
      <c r="M19" s="18" t="s">
        <v>18</v>
      </c>
      <c r="N19" s="19" t="s">
        <v>25</v>
      </c>
      <c r="O19" s="16" t="s">
        <v>18</v>
      </c>
      <c r="P19" s="17" t="s">
        <v>18</v>
      </c>
      <c r="Q19" s="18" t="s">
        <v>18</v>
      </c>
      <c r="R19" s="19" t="s">
        <v>25</v>
      </c>
      <c r="S19" s="16" t="s">
        <v>18</v>
      </c>
      <c r="T19" s="17" t="s">
        <v>18</v>
      </c>
      <c r="U19" s="18" t="s">
        <v>18</v>
      </c>
    </row>
    <row r="20" spans="1:22" ht="15.75" customHeight="1" x14ac:dyDescent="0.2">
      <c r="A20" s="20"/>
      <c r="B20" s="23" t="s">
        <v>18</v>
      </c>
      <c r="C20" s="24" t="s">
        <v>18</v>
      </c>
      <c r="D20" s="25" t="s">
        <v>18</v>
      </c>
      <c r="E20" s="26" t="s">
        <v>18</v>
      </c>
      <c r="F20" s="23" t="s">
        <v>18</v>
      </c>
      <c r="G20" s="24" t="s">
        <v>18</v>
      </c>
      <c r="H20" s="25" t="s">
        <v>18</v>
      </c>
      <c r="I20" s="26" t="s">
        <v>18</v>
      </c>
      <c r="J20" s="23" t="s">
        <v>18</v>
      </c>
      <c r="K20" s="24" t="s">
        <v>18</v>
      </c>
      <c r="L20" s="25" t="s">
        <v>18</v>
      </c>
      <c r="M20" s="26" t="s">
        <v>18</v>
      </c>
      <c r="N20" s="23" t="s">
        <v>18</v>
      </c>
      <c r="O20" s="24" t="s">
        <v>18</v>
      </c>
      <c r="P20" s="25" t="s">
        <v>18</v>
      </c>
      <c r="Q20" s="26" t="s">
        <v>18</v>
      </c>
      <c r="R20" s="23" t="s">
        <v>18</v>
      </c>
      <c r="S20" s="24" t="s">
        <v>18</v>
      </c>
      <c r="T20" s="25" t="s">
        <v>18</v>
      </c>
      <c r="U20" s="26" t="s">
        <v>18</v>
      </c>
    </row>
    <row r="21" spans="1:22" ht="15.75" customHeight="1" x14ac:dyDescent="0.2">
      <c r="A21" s="27" t="s">
        <v>42</v>
      </c>
      <c r="B21" s="28">
        <f>COUNTIF(B5:B20,"P")+COUNTIF(B5:B20,"CT")+COUNTIF(B5:B20,"SH")+COUNTIF(B5:B20,"T")</f>
        <v>0</v>
      </c>
      <c r="C21" s="29"/>
      <c r="D21" s="30"/>
      <c r="E21" s="30"/>
      <c r="F21" s="28">
        <f>COUNTIF(F5:F20,"P")+COUNTIF(F5:F20,"CT")+COUNTIF(F5:F20,"SH")+COUNTIF(F5:F20,"T")</f>
        <v>12</v>
      </c>
      <c r="G21" s="29"/>
      <c r="H21" s="30"/>
      <c r="I21" s="30"/>
      <c r="J21" s="28">
        <f>COUNTIF(J5:J20,"P")+COUNTIF(J5:J20,"CT")+COUNTIF(J5:J20,"SH")+COUNTIF(J5:J20,"T")</f>
        <v>13</v>
      </c>
      <c r="K21" s="29"/>
      <c r="L21" s="30"/>
      <c r="M21" s="30"/>
      <c r="N21" s="28">
        <f>COUNTIF(N5:N20,"P")+COUNTIF(N5:N20,"CT")+COUNTIF(N5:N20,"SH")+COUNTIF(N5:N20,"T")</f>
        <v>12</v>
      </c>
      <c r="O21" s="29"/>
      <c r="P21" s="30"/>
      <c r="Q21" s="30"/>
      <c r="R21" s="28">
        <f>COUNTIF(R5:R20,"P")+COUNTIF(R5:R20,"CT")+COUNTIF(R5:R20,"SH")+COUNTIF(R5:R20,"T")</f>
        <v>12</v>
      </c>
      <c r="S21" s="29"/>
      <c r="T21" s="30"/>
      <c r="U21" s="30"/>
    </row>
    <row r="22" spans="1:22" ht="15.75" customHeight="1" x14ac:dyDescent="0.2">
      <c r="A22" s="20" t="s">
        <v>45</v>
      </c>
      <c r="B22" s="32"/>
      <c r="C22" s="30"/>
      <c r="D22" s="33">
        <f>COUNTIF(D5:D20,"B")</f>
        <v>0</v>
      </c>
      <c r="E22" s="30"/>
      <c r="F22" s="32"/>
      <c r="G22" s="30"/>
      <c r="H22" s="33">
        <f>COUNTIF(H5:H20,"B")</f>
        <v>12</v>
      </c>
      <c r="I22" s="30"/>
      <c r="J22" s="32"/>
      <c r="K22" s="30"/>
      <c r="L22" s="33">
        <f>COUNTIF(L5:L20,"B")</f>
        <v>13</v>
      </c>
      <c r="M22" s="30"/>
      <c r="N22" s="32"/>
      <c r="O22" s="30"/>
      <c r="P22" s="33">
        <f>COUNTIF(P5:P20,"B")</f>
        <v>12</v>
      </c>
      <c r="Q22" s="30"/>
      <c r="R22" s="32"/>
      <c r="S22" s="30"/>
      <c r="T22" s="33">
        <f>COUNTIF(T5:T20,"B")</f>
        <v>12</v>
      </c>
      <c r="U22" s="30"/>
    </row>
    <row r="23" spans="1:22" ht="15.75" customHeight="1" x14ac:dyDescent="0.2">
      <c r="A23" s="20" t="s">
        <v>46</v>
      </c>
      <c r="B23" s="32"/>
      <c r="C23" s="30"/>
      <c r="D23" s="30"/>
      <c r="E23" s="33">
        <f>COUNTIF(E5:E20,"L")</f>
        <v>0</v>
      </c>
      <c r="F23" s="32"/>
      <c r="G23" s="30"/>
      <c r="H23" s="30"/>
      <c r="I23" s="33">
        <f>COUNTIF(I5:I20,"L")</f>
        <v>12</v>
      </c>
      <c r="J23" s="32"/>
      <c r="K23" s="30"/>
      <c r="L23" s="30"/>
      <c r="M23" s="33">
        <f>COUNTIF(M5:M20,"L")</f>
        <v>12</v>
      </c>
      <c r="N23" s="32"/>
      <c r="O23" s="30"/>
      <c r="P23" s="30"/>
      <c r="Q23" s="33">
        <f>COUNTIF(Q5:Q20,"L")</f>
        <v>12</v>
      </c>
      <c r="R23" s="32"/>
      <c r="S23" s="30"/>
      <c r="T23" s="30"/>
      <c r="U23" s="33">
        <f>COUNTIF(U5:U20,"L")</f>
        <v>12</v>
      </c>
    </row>
    <row r="24" spans="1:22" ht="15.75" customHeight="1" x14ac:dyDescent="0.2">
      <c r="A24" s="20" t="s">
        <v>47</v>
      </c>
      <c r="B24" s="34"/>
      <c r="C24" s="35"/>
      <c r="D24" s="33">
        <v>0</v>
      </c>
      <c r="E24" s="33">
        <v>0</v>
      </c>
      <c r="F24" s="34"/>
      <c r="G24" s="35"/>
      <c r="H24" s="33">
        <v>2</v>
      </c>
      <c r="I24" s="33">
        <v>2</v>
      </c>
      <c r="J24" s="34"/>
      <c r="K24" s="35"/>
      <c r="L24" s="33">
        <v>2</v>
      </c>
      <c r="M24" s="36">
        <v>2</v>
      </c>
      <c r="N24" s="34"/>
      <c r="O24" s="35"/>
      <c r="P24" s="33">
        <v>2</v>
      </c>
      <c r="Q24" s="33">
        <v>2</v>
      </c>
      <c r="R24" s="34"/>
      <c r="S24" s="35"/>
      <c r="T24" s="33">
        <v>2</v>
      </c>
      <c r="U24" s="33">
        <v>2</v>
      </c>
    </row>
    <row r="25" spans="1:22" ht="15.75" customHeight="1" x14ac:dyDescent="0.2">
      <c r="A25" s="20" t="s">
        <v>48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2" ht="15.75" customHeight="1" x14ac:dyDescent="0.2">
      <c r="A26" s="20" t="s">
        <v>49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7"/>
      <c r="R26" s="20"/>
      <c r="S26" s="20"/>
      <c r="T26" s="20"/>
      <c r="U26" s="37"/>
    </row>
    <row r="27" spans="1:22" ht="15.75" customHeight="1" x14ac:dyDescent="0.2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2" ht="15.75" customHeight="1" x14ac:dyDescent="0.2">
      <c r="A28" s="6"/>
      <c r="B28" s="38">
        <f>B3</f>
        <v>43471</v>
      </c>
      <c r="C28" s="69" t="s">
        <v>6</v>
      </c>
      <c r="D28" s="70"/>
      <c r="E28" s="39"/>
      <c r="F28" s="38">
        <f>F3</f>
        <v>43472</v>
      </c>
      <c r="G28" s="69" t="s">
        <v>7</v>
      </c>
      <c r="H28" s="70"/>
      <c r="I28" s="39"/>
      <c r="J28" s="38">
        <f>J3</f>
        <v>43473</v>
      </c>
      <c r="K28" s="69" t="s">
        <v>8</v>
      </c>
      <c r="L28" s="70"/>
      <c r="M28" s="39"/>
      <c r="N28" s="38">
        <f>N3</f>
        <v>43474</v>
      </c>
      <c r="O28" s="69" t="s">
        <v>9</v>
      </c>
      <c r="P28" s="70"/>
      <c r="Q28" s="39"/>
      <c r="R28" s="38">
        <f>R3</f>
        <v>43474</v>
      </c>
      <c r="S28" s="69" t="s">
        <v>9</v>
      </c>
      <c r="T28" s="70"/>
      <c r="U28" s="39"/>
    </row>
    <row r="29" spans="1:22" ht="15.75" customHeight="1" x14ac:dyDescent="0.2">
      <c r="A29" t="str">
        <f t="shared" ref="A29:A44" si="0">A5</f>
        <v>Student, 1</v>
      </c>
      <c r="B29" s="40"/>
      <c r="C29" s="41" t="str">
        <f t="shared" ref="C29:C44" si="1">C5</f>
        <v>-</v>
      </c>
      <c r="D29" s="41"/>
      <c r="E29" s="41"/>
      <c r="F29" s="40"/>
      <c r="G29" s="41" t="str">
        <f t="shared" ref="G29:G44" si="2">G5</f>
        <v>-</v>
      </c>
      <c r="H29" s="41"/>
      <c r="I29" s="41"/>
      <c r="J29" s="40"/>
      <c r="K29" s="41" t="str">
        <f t="shared" ref="K29:K44" si="3">K5</f>
        <v>-</v>
      </c>
      <c r="L29" s="41"/>
      <c r="M29" s="41"/>
      <c r="N29" s="40"/>
      <c r="O29" s="41" t="str">
        <f t="shared" ref="O29:O44" si="4">O5</f>
        <v>-</v>
      </c>
      <c r="P29" s="41"/>
      <c r="Q29" s="41"/>
      <c r="R29" s="40"/>
      <c r="S29" s="41" t="str">
        <f t="shared" ref="S29:S44" si="5">S5</f>
        <v>-</v>
      </c>
      <c r="T29" s="41"/>
      <c r="U29" s="41"/>
      <c r="V29" s="1" t="s">
        <v>50</v>
      </c>
    </row>
    <row r="30" spans="1:22" ht="15.75" customHeight="1" x14ac:dyDescent="0.2">
      <c r="A30" t="str">
        <f t="shared" si="0"/>
        <v>Student, 2</v>
      </c>
      <c r="B30" s="40"/>
      <c r="C30" s="41" t="str">
        <f t="shared" si="1"/>
        <v>-</v>
      </c>
      <c r="D30" s="41"/>
      <c r="E30" s="41"/>
      <c r="F30" s="40"/>
      <c r="G30" s="41" t="str">
        <f t="shared" si="2"/>
        <v>-</v>
      </c>
      <c r="H30" s="41"/>
      <c r="I30" s="41"/>
      <c r="J30" s="40"/>
      <c r="K30" s="41" t="str">
        <f t="shared" si="3"/>
        <v>-</v>
      </c>
      <c r="L30" s="41"/>
      <c r="M30" s="41"/>
      <c r="N30" s="40"/>
      <c r="O30" s="41" t="str">
        <f t="shared" si="4"/>
        <v>-</v>
      </c>
      <c r="P30" s="41"/>
      <c r="Q30" s="41"/>
      <c r="R30" s="40"/>
      <c r="S30" s="41" t="str">
        <f t="shared" si="5"/>
        <v>-</v>
      </c>
      <c r="T30" s="41"/>
      <c r="U30" s="41"/>
    </row>
    <row r="31" spans="1:22" ht="15.75" customHeight="1" x14ac:dyDescent="0.2">
      <c r="A31" t="str">
        <f t="shared" si="0"/>
        <v>Student, 3</v>
      </c>
      <c r="B31" s="40"/>
      <c r="C31" s="41" t="str">
        <f t="shared" si="1"/>
        <v>-</v>
      </c>
      <c r="D31" s="41"/>
      <c r="E31" s="41"/>
      <c r="F31" s="40"/>
      <c r="G31" s="41" t="str">
        <f t="shared" si="2"/>
        <v>-</v>
      </c>
      <c r="H31" s="41"/>
      <c r="I31" s="41"/>
      <c r="J31" s="40"/>
      <c r="K31" s="41" t="str">
        <f t="shared" si="3"/>
        <v>-</v>
      </c>
      <c r="L31" s="41"/>
      <c r="M31" s="41"/>
      <c r="N31" s="40"/>
      <c r="O31" s="41" t="str">
        <f t="shared" si="4"/>
        <v>-</v>
      </c>
      <c r="P31" s="41"/>
      <c r="Q31" s="41"/>
      <c r="R31" s="40"/>
      <c r="S31" s="41" t="str">
        <f t="shared" si="5"/>
        <v>-</v>
      </c>
      <c r="T31" s="41"/>
      <c r="U31" s="41"/>
    </row>
    <row r="32" spans="1:22" ht="15.75" customHeight="1" x14ac:dyDescent="0.2">
      <c r="A32" t="str">
        <f t="shared" si="0"/>
        <v>Student, 4</v>
      </c>
      <c r="B32" s="40"/>
      <c r="C32" s="41" t="str">
        <f t="shared" si="1"/>
        <v>-</v>
      </c>
      <c r="D32" s="41"/>
      <c r="E32" s="41"/>
      <c r="F32" s="40"/>
      <c r="G32" s="41" t="str">
        <f t="shared" si="2"/>
        <v>-</v>
      </c>
      <c r="H32" s="41"/>
      <c r="I32" s="41"/>
      <c r="J32" s="40"/>
      <c r="K32" s="41" t="str">
        <f t="shared" si="3"/>
        <v>-</v>
      </c>
      <c r="L32" s="41"/>
      <c r="M32" s="41"/>
      <c r="N32" s="40"/>
      <c r="O32" s="41" t="str">
        <f t="shared" si="4"/>
        <v>GI wo/f</v>
      </c>
      <c r="P32" s="41"/>
      <c r="Q32" s="41"/>
      <c r="R32" s="40"/>
      <c r="S32" s="41" t="str">
        <f t="shared" si="5"/>
        <v>GI wo/f</v>
      </c>
      <c r="T32" s="41"/>
      <c r="U32" s="41"/>
    </row>
    <row r="33" spans="1:21" ht="15.75" customHeight="1" x14ac:dyDescent="0.2">
      <c r="A33" t="str">
        <f t="shared" si="0"/>
        <v>Student, 5</v>
      </c>
      <c r="B33" s="40"/>
      <c r="C33" s="41" t="str">
        <f t="shared" si="1"/>
        <v>-</v>
      </c>
      <c r="D33" s="41"/>
      <c r="E33" s="41"/>
      <c r="F33" s="40"/>
      <c r="G33" s="41" t="str">
        <f t="shared" si="2"/>
        <v>-</v>
      </c>
      <c r="H33" s="41"/>
      <c r="I33" s="41"/>
      <c r="J33" s="40"/>
      <c r="K33" s="41" t="str">
        <f t="shared" si="3"/>
        <v>-</v>
      </c>
      <c r="L33" s="41"/>
      <c r="M33" s="41"/>
      <c r="N33" s="40"/>
      <c r="O33" s="41" t="str">
        <f t="shared" si="4"/>
        <v>-</v>
      </c>
      <c r="P33" s="41"/>
      <c r="Q33" s="41"/>
      <c r="R33" s="40"/>
      <c r="S33" s="41" t="str">
        <f t="shared" si="5"/>
        <v>-</v>
      </c>
      <c r="T33" s="41"/>
      <c r="U33" s="41"/>
    </row>
    <row r="34" spans="1:21" ht="15.75" customHeight="1" x14ac:dyDescent="0.2">
      <c r="A34" t="str">
        <f t="shared" si="0"/>
        <v>Student, 6</v>
      </c>
      <c r="B34" s="40"/>
      <c r="C34" s="41" t="str">
        <f t="shared" si="1"/>
        <v>-</v>
      </c>
      <c r="D34" s="41"/>
      <c r="E34" s="41"/>
      <c r="F34" s="40"/>
      <c r="G34" s="41" t="str">
        <f t="shared" si="2"/>
        <v>-</v>
      </c>
      <c r="H34" s="41"/>
      <c r="I34" s="41"/>
      <c r="J34" s="40"/>
      <c r="K34" s="41" t="str">
        <f t="shared" si="3"/>
        <v>-</v>
      </c>
      <c r="L34" s="41"/>
      <c r="M34" s="41"/>
      <c r="N34" s="40"/>
      <c r="O34" s="41" t="str">
        <f t="shared" si="4"/>
        <v>-</v>
      </c>
      <c r="P34" s="41"/>
      <c r="Q34" s="41"/>
      <c r="R34" s="40"/>
      <c r="S34" s="41" t="str">
        <f t="shared" si="5"/>
        <v>-</v>
      </c>
      <c r="T34" s="41"/>
      <c r="U34" s="41"/>
    </row>
    <row r="35" spans="1:21" ht="15.75" customHeight="1" x14ac:dyDescent="0.2">
      <c r="A35" t="str">
        <f t="shared" si="0"/>
        <v>Student, 7</v>
      </c>
      <c r="B35" s="40"/>
      <c r="C35" s="41" t="str">
        <f t="shared" si="1"/>
        <v>-</v>
      </c>
      <c r="D35" s="41"/>
      <c r="E35" s="41"/>
      <c r="F35" s="40"/>
      <c r="G35" s="41" t="str">
        <f t="shared" si="2"/>
        <v>-</v>
      </c>
      <c r="H35" s="41"/>
      <c r="I35" s="41"/>
      <c r="J35" s="40"/>
      <c r="K35" s="41" t="str">
        <f t="shared" si="3"/>
        <v>-</v>
      </c>
      <c r="L35" s="41"/>
      <c r="M35" s="41"/>
      <c r="N35" s="40"/>
      <c r="O35" s="41" t="str">
        <f t="shared" si="4"/>
        <v>-</v>
      </c>
      <c r="P35" s="41"/>
      <c r="Q35" s="41"/>
      <c r="R35" s="40"/>
      <c r="S35" s="41" t="str">
        <f t="shared" si="5"/>
        <v>-</v>
      </c>
      <c r="T35" s="41"/>
      <c r="U35" s="41"/>
    </row>
    <row r="36" spans="1:21" ht="15.75" customHeight="1" x14ac:dyDescent="0.2">
      <c r="A36" t="str">
        <f t="shared" si="0"/>
        <v>Student, 8</v>
      </c>
      <c r="B36" s="40"/>
      <c r="C36" s="41" t="str">
        <f t="shared" si="1"/>
        <v>-</v>
      </c>
      <c r="D36" s="41"/>
      <c r="E36" s="41"/>
      <c r="F36" s="40"/>
      <c r="G36" s="41" t="str">
        <f t="shared" si="2"/>
        <v>-</v>
      </c>
      <c r="H36" s="41"/>
      <c r="I36" s="41"/>
      <c r="J36" s="40"/>
      <c r="K36" s="41" t="str">
        <f t="shared" si="3"/>
        <v>-</v>
      </c>
      <c r="L36" s="41"/>
      <c r="M36" s="41"/>
      <c r="N36" s="40"/>
      <c r="O36" s="41" t="str">
        <f t="shared" si="4"/>
        <v>-</v>
      </c>
      <c r="P36" s="41"/>
      <c r="Q36" s="41"/>
      <c r="R36" s="40"/>
      <c r="S36" s="41" t="str">
        <f t="shared" si="5"/>
        <v>-</v>
      </c>
      <c r="T36" s="41"/>
      <c r="U36" s="41"/>
    </row>
    <row r="37" spans="1:21" ht="15.75" customHeight="1" x14ac:dyDescent="0.2">
      <c r="A37" t="str">
        <f t="shared" si="0"/>
        <v>Student, 9</v>
      </c>
      <c r="B37" s="40"/>
      <c r="C37" s="41" t="str">
        <f t="shared" si="1"/>
        <v>-</v>
      </c>
      <c r="D37" s="41"/>
      <c r="E37" s="41"/>
      <c r="F37" s="40"/>
      <c r="G37" s="41" t="str">
        <f t="shared" si="2"/>
        <v>-</v>
      </c>
      <c r="H37" s="41"/>
      <c r="I37" s="41"/>
      <c r="J37" s="40"/>
      <c r="K37" s="41" t="str">
        <f t="shared" si="3"/>
        <v>-</v>
      </c>
      <c r="L37" s="41"/>
      <c r="M37" s="41"/>
      <c r="N37" s="40"/>
      <c r="O37" s="41" t="str">
        <f t="shared" si="4"/>
        <v>-</v>
      </c>
      <c r="P37" s="41"/>
      <c r="Q37" s="41"/>
      <c r="R37" s="40"/>
      <c r="S37" s="41" t="str">
        <f t="shared" si="5"/>
        <v>-</v>
      </c>
      <c r="T37" s="41"/>
      <c r="U37" s="41"/>
    </row>
    <row r="38" spans="1:21" ht="12.75" x14ac:dyDescent="0.2">
      <c r="A38" t="str">
        <f t="shared" si="0"/>
        <v>Student, 10</v>
      </c>
      <c r="B38" s="40"/>
      <c r="C38" s="41" t="str">
        <f t="shared" si="1"/>
        <v>-</v>
      </c>
      <c r="D38" s="41"/>
      <c r="E38" s="41"/>
      <c r="F38" s="40"/>
      <c r="G38" s="41" t="str">
        <f t="shared" si="2"/>
        <v>-</v>
      </c>
      <c r="H38" s="41"/>
      <c r="I38" s="41"/>
      <c r="J38" s="40"/>
      <c r="K38" s="41" t="str">
        <f t="shared" si="3"/>
        <v>Fever Only</v>
      </c>
      <c r="L38" s="41"/>
      <c r="M38" s="41"/>
      <c r="N38" s="40"/>
      <c r="O38" s="41" t="str">
        <f t="shared" si="4"/>
        <v>Fever Only</v>
      </c>
      <c r="P38" s="41"/>
      <c r="Q38" s="41"/>
      <c r="R38" s="40"/>
      <c r="S38" s="41" t="str">
        <f t="shared" si="5"/>
        <v>Fever Only</v>
      </c>
      <c r="T38" s="41"/>
      <c r="U38" s="41"/>
    </row>
    <row r="39" spans="1:21" ht="12.75" x14ac:dyDescent="0.2">
      <c r="A39" t="str">
        <f t="shared" si="0"/>
        <v>Student, 11</v>
      </c>
      <c r="B39" s="40"/>
      <c r="C39" s="41" t="str">
        <f t="shared" si="1"/>
        <v>-</v>
      </c>
      <c r="D39" s="41"/>
      <c r="E39" s="41"/>
      <c r="F39" s="40"/>
      <c r="G39" s="41" t="str">
        <f t="shared" si="2"/>
        <v>-</v>
      </c>
      <c r="H39" s="41"/>
      <c r="I39" s="41"/>
      <c r="J39" s="40"/>
      <c r="K39" s="41" t="str">
        <f t="shared" si="3"/>
        <v>-</v>
      </c>
      <c r="L39" s="41"/>
      <c r="M39" s="41"/>
      <c r="N39" s="40"/>
      <c r="O39" s="41" t="str">
        <f t="shared" si="4"/>
        <v>-</v>
      </c>
      <c r="P39" s="41"/>
      <c r="Q39" s="41"/>
      <c r="R39" s="40"/>
      <c r="S39" s="41" t="str">
        <f t="shared" si="5"/>
        <v>-</v>
      </c>
      <c r="T39" s="41"/>
      <c r="U39" s="41"/>
    </row>
    <row r="40" spans="1:21" ht="12.75" x14ac:dyDescent="0.2">
      <c r="A40" t="str">
        <f t="shared" si="0"/>
        <v>Student, 12</v>
      </c>
      <c r="B40" s="40"/>
      <c r="C40" s="41" t="str">
        <f t="shared" si="1"/>
        <v>-</v>
      </c>
      <c r="D40" s="41"/>
      <c r="E40" s="41"/>
      <c r="F40" s="40"/>
      <c r="G40" s="41" t="str">
        <f t="shared" si="2"/>
        <v>-</v>
      </c>
      <c r="H40" s="41"/>
      <c r="I40" s="41"/>
      <c r="J40" s="40"/>
      <c r="K40" s="41" t="str">
        <f t="shared" si="3"/>
        <v>-</v>
      </c>
      <c r="L40" s="41"/>
      <c r="M40" s="41"/>
      <c r="N40" s="40"/>
      <c r="O40" s="41" t="str">
        <f t="shared" si="4"/>
        <v>-</v>
      </c>
      <c r="P40" s="41"/>
      <c r="Q40" s="41"/>
      <c r="R40" s="40"/>
      <c r="S40" s="41" t="str">
        <f t="shared" si="5"/>
        <v>-</v>
      </c>
      <c r="T40" s="41"/>
      <c r="U40" s="41"/>
    </row>
    <row r="41" spans="1:21" ht="12.75" x14ac:dyDescent="0.2">
      <c r="A41" t="str">
        <f t="shared" si="0"/>
        <v>Student, 13</v>
      </c>
      <c r="B41" s="40"/>
      <c r="C41" s="41" t="str">
        <f t="shared" si="1"/>
        <v>-</v>
      </c>
      <c r="D41" s="41"/>
      <c r="E41" s="41"/>
      <c r="F41" s="40"/>
      <c r="G41" s="41" t="str">
        <f t="shared" si="2"/>
        <v>-</v>
      </c>
      <c r="H41" s="41"/>
      <c r="I41" s="41"/>
      <c r="J41" s="40"/>
      <c r="K41" s="41" t="str">
        <f t="shared" si="3"/>
        <v>-</v>
      </c>
      <c r="L41" s="41"/>
      <c r="M41" s="41"/>
      <c r="N41" s="40"/>
      <c r="O41" s="41" t="str">
        <f t="shared" si="4"/>
        <v>-</v>
      </c>
      <c r="P41" s="41"/>
      <c r="Q41" s="41"/>
      <c r="R41" s="40"/>
      <c r="S41" s="41" t="str">
        <f t="shared" si="5"/>
        <v>-</v>
      </c>
      <c r="T41" s="41"/>
      <c r="U41" s="41"/>
    </row>
    <row r="42" spans="1:21" ht="12.75" x14ac:dyDescent="0.2">
      <c r="A42" t="str">
        <f t="shared" si="0"/>
        <v>Student, 14</v>
      </c>
      <c r="B42" s="40"/>
      <c r="C42" s="41" t="str">
        <f t="shared" si="1"/>
        <v>-</v>
      </c>
      <c r="D42" s="41"/>
      <c r="E42" s="41"/>
      <c r="F42" s="40"/>
      <c r="G42" s="41" t="str">
        <f t="shared" si="2"/>
        <v>-</v>
      </c>
      <c r="H42" s="41"/>
      <c r="I42" s="41"/>
      <c r="J42" s="40"/>
      <c r="K42" s="41" t="str">
        <f t="shared" si="3"/>
        <v>-</v>
      </c>
      <c r="L42" s="41"/>
      <c r="M42" s="41"/>
      <c r="N42" s="40"/>
      <c r="O42" s="41" t="str">
        <f t="shared" si="4"/>
        <v>-</v>
      </c>
      <c r="P42" s="41"/>
      <c r="Q42" s="41"/>
      <c r="R42" s="40"/>
      <c r="S42" s="41" t="str">
        <f t="shared" si="5"/>
        <v>-</v>
      </c>
      <c r="T42" s="41"/>
      <c r="U42" s="41"/>
    </row>
    <row r="43" spans="1:21" ht="12.75" x14ac:dyDescent="0.2">
      <c r="A43" t="str">
        <f t="shared" si="0"/>
        <v>Student, 15</v>
      </c>
      <c r="B43" s="40"/>
      <c r="C43" s="41" t="str">
        <f t="shared" si="1"/>
        <v>-</v>
      </c>
      <c r="D43" s="41"/>
      <c r="E43" s="41"/>
      <c r="F43" s="40"/>
      <c r="G43" s="41" t="str">
        <f t="shared" si="2"/>
        <v>-</v>
      </c>
      <c r="H43" s="41"/>
      <c r="I43" s="41"/>
      <c r="J43" s="40"/>
      <c r="K43" s="41" t="str">
        <f t="shared" si="3"/>
        <v>-</v>
      </c>
      <c r="L43" s="41"/>
      <c r="M43" s="41"/>
      <c r="N43" s="40"/>
      <c r="O43" s="41" t="str">
        <f t="shared" si="4"/>
        <v>-</v>
      </c>
      <c r="P43" s="41"/>
      <c r="Q43" s="41"/>
      <c r="R43" s="40"/>
      <c r="S43" s="41" t="str">
        <f t="shared" si="5"/>
        <v>-</v>
      </c>
      <c r="T43" s="41"/>
      <c r="U43" s="41"/>
    </row>
    <row r="44" spans="1:21" ht="12.75" x14ac:dyDescent="0.2">
      <c r="A44">
        <f t="shared" si="0"/>
        <v>0</v>
      </c>
      <c r="B44" s="40"/>
      <c r="C44" s="41" t="str">
        <f t="shared" si="1"/>
        <v>-</v>
      </c>
      <c r="D44" s="41"/>
      <c r="E44" s="41"/>
      <c r="F44" s="40"/>
      <c r="G44" s="41" t="str">
        <f t="shared" si="2"/>
        <v>-</v>
      </c>
      <c r="H44" s="41"/>
      <c r="I44" s="41"/>
      <c r="J44" s="40"/>
      <c r="K44" s="41" t="str">
        <f t="shared" si="3"/>
        <v>-</v>
      </c>
      <c r="L44" s="41"/>
      <c r="M44" s="41"/>
      <c r="N44" s="40"/>
      <c r="O44" s="41" t="str">
        <f t="shared" si="4"/>
        <v>-</v>
      </c>
      <c r="P44" s="41"/>
      <c r="Q44" s="41"/>
      <c r="R44" s="40"/>
      <c r="S44" s="41" t="str">
        <f t="shared" si="5"/>
        <v>-</v>
      </c>
      <c r="T44" s="41"/>
      <c r="U44" s="41"/>
    </row>
    <row r="45" spans="1:21" ht="12.75" x14ac:dyDescent="0.2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1" ht="12.75" x14ac:dyDescent="0.2">
      <c r="A46" s="42" t="s">
        <v>34</v>
      </c>
      <c r="B46" s="43">
        <v>1</v>
      </c>
      <c r="C46" s="43" t="s">
        <v>51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21" ht="12.75" x14ac:dyDescent="0.2">
      <c r="A47" s="42" t="s">
        <v>44</v>
      </c>
      <c r="B47" s="43">
        <v>0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</row>
    <row r="48" spans="1:21" ht="12.75" x14ac:dyDescent="0.2">
      <c r="A48" s="42" t="s">
        <v>53</v>
      </c>
      <c r="B48" s="43">
        <v>0</v>
      </c>
      <c r="C48" s="43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21" ht="12.75" x14ac:dyDescent="0.2">
      <c r="A49" s="42" t="s">
        <v>54</v>
      </c>
      <c r="B49" s="43">
        <v>0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ht="12.75" x14ac:dyDescent="0.2">
      <c r="A50" s="42" t="s">
        <v>26</v>
      </c>
      <c r="B50" s="43">
        <v>1</v>
      </c>
      <c r="C50" s="43" t="s">
        <v>51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ht="12.75" x14ac:dyDescent="0.2">
      <c r="A51" s="42" t="s">
        <v>55</v>
      </c>
      <c r="B51" s="43">
        <v>0</v>
      </c>
      <c r="C51" s="43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2.75" x14ac:dyDescent="0.2">
      <c r="A52" s="44" t="s">
        <v>56</v>
      </c>
      <c r="B52" s="43">
        <v>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2.75" x14ac:dyDescent="0.2">
      <c r="A53" s="1" t="s">
        <v>43</v>
      </c>
      <c r="B53" s="43">
        <v>0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2.75" x14ac:dyDescent="0.2">
      <c r="A54" s="1" t="s">
        <v>57</v>
      </c>
      <c r="B54" s="43">
        <v>0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ht="12.75" x14ac:dyDescent="0.2">
      <c r="A55" s="45" t="s">
        <v>58</v>
      </c>
      <c r="B55" s="43">
        <v>0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t="12.75" x14ac:dyDescent="0.2">
      <c r="A56" s="46" t="s">
        <v>59</v>
      </c>
      <c r="B56" s="43">
        <v>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t="12.75" x14ac:dyDescent="0.2">
      <c r="A57" s="47" t="s">
        <v>60</v>
      </c>
      <c r="B57" s="43"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ht="12.75" x14ac:dyDescent="0.2">
      <c r="A58" s="45" t="s">
        <v>61</v>
      </c>
      <c r="B58" s="43">
        <v>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ht="12.75" x14ac:dyDescent="0.2">
      <c r="A59" s="45" t="s">
        <v>62</v>
      </c>
      <c r="B59" s="43">
        <v>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t="12.75" x14ac:dyDescent="0.2">
      <c r="A60" s="45" t="s">
        <v>63</v>
      </c>
      <c r="B60" s="43">
        <v>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2.75" x14ac:dyDescent="0.2">
      <c r="A61" s="1" t="s">
        <v>39</v>
      </c>
      <c r="B61" s="43">
        <v>0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2.75" x14ac:dyDescent="0.2">
      <c r="A62" s="1" t="s">
        <v>64</v>
      </c>
      <c r="B62" s="43">
        <v>0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ht="12.75" x14ac:dyDescent="0.2">
      <c r="A63" s="1" t="s">
        <v>65</v>
      </c>
      <c r="B63" s="43"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2.75" x14ac:dyDescent="0.2">
      <c r="A64" s="42" t="s">
        <v>66</v>
      </c>
      <c r="B64" s="43">
        <v>0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2:21" ht="12.75" x14ac:dyDescent="0.2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2:21" ht="12.75" x14ac:dyDescent="0.2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2:21" ht="12.75" x14ac:dyDescent="0.2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2:21" ht="12.75" x14ac:dyDescent="0.2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2:21" ht="12.75" x14ac:dyDescent="0.2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2:21" ht="12.75" x14ac:dyDescent="0.2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2:21" ht="12.75" x14ac:dyDescent="0.2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2:21" ht="12.75" x14ac:dyDescent="0.2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2:21" ht="12.75" x14ac:dyDescent="0.2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2:21" ht="12.75" x14ac:dyDescent="0.2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2:21" ht="12.75" x14ac:dyDescent="0.2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2:21" ht="12.75" x14ac:dyDescent="0.2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2:21" ht="12.75" x14ac:dyDescent="0.2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2:21" ht="12.75" x14ac:dyDescent="0.2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2:21" ht="12.75" x14ac:dyDescent="0.2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2:21" ht="12.75" x14ac:dyDescent="0.2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2:21" ht="12.75" x14ac:dyDescent="0.2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2:21" ht="12.75" x14ac:dyDescent="0.2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2:21" ht="12.75" x14ac:dyDescent="0.2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2:21" ht="12.75" x14ac:dyDescent="0.2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2:21" ht="12.75" x14ac:dyDescent="0.2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2:21" ht="12.75" x14ac:dyDescent="0.2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2:21" ht="12.75" x14ac:dyDescent="0.2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2:21" ht="12.75" x14ac:dyDescent="0.2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2:21" ht="12.75" x14ac:dyDescent="0.2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2:21" ht="12.75" x14ac:dyDescent="0.2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2:21" ht="12.75" x14ac:dyDescent="0.2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2:21" ht="12.75" x14ac:dyDescent="0.2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2:21" ht="12.75" x14ac:dyDescent="0.2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2:21" ht="12.75" x14ac:dyDescent="0.2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2:21" ht="12.75" x14ac:dyDescent="0.2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 ht="12.75" x14ac:dyDescent="0.2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2:21" ht="12.75" x14ac:dyDescent="0.2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2:21" ht="12.75" x14ac:dyDescent="0.2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2:21" ht="12.75" x14ac:dyDescent="0.2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2:21" ht="12.75" x14ac:dyDescent="0.2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2:21" ht="12.75" x14ac:dyDescent="0.2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2:21" ht="12.75" x14ac:dyDescent="0.2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2:21" ht="12.75" x14ac:dyDescent="0.2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2:21" ht="12.75" x14ac:dyDescent="0.2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2:21" ht="12.75" x14ac:dyDescent="0.2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2:21" ht="12.75" x14ac:dyDescent="0.2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2:21" ht="12.75" x14ac:dyDescent="0.2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2:21" ht="12.75" x14ac:dyDescent="0.2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2:21" ht="12.75" x14ac:dyDescent="0.2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2:21" ht="12.75" x14ac:dyDescent="0.2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2:21" ht="12.75" x14ac:dyDescent="0.2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2:21" ht="12.75" x14ac:dyDescent="0.2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2:21" ht="12.75" x14ac:dyDescent="0.2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2:21" ht="12.75" x14ac:dyDescent="0.2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2:21" ht="12.75" x14ac:dyDescent="0.2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2:21" ht="12.75" x14ac:dyDescent="0.2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2:21" ht="12.75" x14ac:dyDescent="0.2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2.75" x14ac:dyDescent="0.2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2.75" x14ac:dyDescent="0.2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2.75" x14ac:dyDescent="0.2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21" ht="12.75" x14ac:dyDescent="0.2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2:21" ht="12.75" x14ac:dyDescent="0.2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2:21" ht="12.75" x14ac:dyDescent="0.2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2:21" ht="12.75" x14ac:dyDescent="0.2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2:21" ht="12.75" x14ac:dyDescent="0.2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2:21" ht="12.75" x14ac:dyDescent="0.2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2:21" ht="12.75" x14ac:dyDescent="0.2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2:21" ht="12.75" x14ac:dyDescent="0.2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2:21" ht="12.75" x14ac:dyDescent="0.2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2:21" ht="12.75" x14ac:dyDescent="0.2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2:21" ht="12.75" x14ac:dyDescent="0.2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2:21" ht="12.75" x14ac:dyDescent="0.2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2:21" ht="12.75" x14ac:dyDescent="0.2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2:21" ht="12.75" x14ac:dyDescent="0.2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2:21" ht="12.75" x14ac:dyDescent="0.2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2:21" ht="12.75" x14ac:dyDescent="0.2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2:21" ht="12.75" x14ac:dyDescent="0.2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2:21" ht="12.75" x14ac:dyDescent="0.2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2:21" ht="12.75" x14ac:dyDescent="0.2"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2:21" ht="12.75" x14ac:dyDescent="0.2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2:21" ht="12.75" x14ac:dyDescent="0.2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2:21" ht="12.75" x14ac:dyDescent="0.2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2:21" ht="12.75" x14ac:dyDescent="0.2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2:21" ht="12.75" x14ac:dyDescent="0.2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2:21" ht="12.75" x14ac:dyDescent="0.2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2:21" ht="12.75" x14ac:dyDescent="0.2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2:21" ht="12.75" x14ac:dyDescent="0.2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2:21" ht="12.75" x14ac:dyDescent="0.2"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2:21" ht="12.75" x14ac:dyDescent="0.2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2:21" ht="12.75" x14ac:dyDescent="0.2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2:21" ht="12.75" x14ac:dyDescent="0.2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2:21" ht="12.75" x14ac:dyDescent="0.2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2:21" ht="12.75" x14ac:dyDescent="0.2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2:21" ht="12.75" x14ac:dyDescent="0.2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2:21" ht="12.75" x14ac:dyDescent="0.2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2:21" ht="12.75" x14ac:dyDescent="0.2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2:21" ht="12.75" x14ac:dyDescent="0.2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2:21" ht="12.75" x14ac:dyDescent="0.2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2:21" ht="12.75" x14ac:dyDescent="0.2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2:21" ht="12.75" x14ac:dyDescent="0.2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2:21" ht="12.75" x14ac:dyDescent="0.2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2:21" ht="12.75" x14ac:dyDescent="0.2"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2:21" ht="12.75" x14ac:dyDescent="0.2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2:21" ht="12.75" x14ac:dyDescent="0.2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2:21" ht="12.75" x14ac:dyDescent="0.2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2:21" ht="12.75" x14ac:dyDescent="0.2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2:21" ht="12.75" x14ac:dyDescent="0.2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2:21" ht="12.75" x14ac:dyDescent="0.2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2:21" ht="12.75" x14ac:dyDescent="0.2"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2:21" ht="12.75" x14ac:dyDescent="0.2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2:21" ht="12.75" x14ac:dyDescent="0.2"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2:21" ht="12.75" x14ac:dyDescent="0.2"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2:21" ht="12.75" x14ac:dyDescent="0.2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2:21" ht="12.75" x14ac:dyDescent="0.2"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2:21" ht="12.75" x14ac:dyDescent="0.2"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2:21" ht="12.75" x14ac:dyDescent="0.2"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2:21" ht="12.75" x14ac:dyDescent="0.2"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2:21" ht="12.75" x14ac:dyDescent="0.2"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2:21" ht="12.75" x14ac:dyDescent="0.2"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2:21" ht="12.75" x14ac:dyDescent="0.2"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2:21" ht="12.75" x14ac:dyDescent="0.2"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  <row r="182" spans="2:21" ht="12.75" x14ac:dyDescent="0.2"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</row>
    <row r="183" spans="2:21" ht="12.75" x14ac:dyDescent="0.2"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</row>
    <row r="184" spans="2:21" ht="12.75" x14ac:dyDescent="0.2"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</row>
    <row r="185" spans="2:21" ht="12.75" x14ac:dyDescent="0.2"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</row>
    <row r="186" spans="2:21" ht="12.75" x14ac:dyDescent="0.2"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</row>
    <row r="187" spans="2:21" ht="12.75" x14ac:dyDescent="0.2"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</row>
    <row r="188" spans="2:21" ht="12.75" x14ac:dyDescent="0.2"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</row>
    <row r="189" spans="2:21" ht="12.75" x14ac:dyDescent="0.2"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</row>
    <row r="190" spans="2:21" ht="12.75" x14ac:dyDescent="0.2"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</row>
    <row r="191" spans="2:21" ht="12.75" x14ac:dyDescent="0.2"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</row>
    <row r="192" spans="2:21" ht="12.75" x14ac:dyDescent="0.2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</row>
    <row r="193" spans="2:21" ht="12.75" x14ac:dyDescent="0.2"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</row>
    <row r="194" spans="2:21" ht="12.75" x14ac:dyDescent="0.2"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</row>
    <row r="195" spans="2:21" ht="12.75" x14ac:dyDescent="0.2"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</row>
    <row r="196" spans="2:21" ht="12.75" x14ac:dyDescent="0.2"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</row>
    <row r="197" spans="2:21" ht="12.75" x14ac:dyDescent="0.2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</row>
    <row r="198" spans="2:21" ht="12.75" x14ac:dyDescent="0.2"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</row>
    <row r="199" spans="2:21" ht="12.75" x14ac:dyDescent="0.2"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</row>
    <row r="200" spans="2:21" ht="12.75" x14ac:dyDescent="0.2"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</row>
    <row r="201" spans="2:21" ht="12.75" x14ac:dyDescent="0.2"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</row>
    <row r="202" spans="2:21" ht="12.75" x14ac:dyDescent="0.2"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</row>
    <row r="203" spans="2:21" ht="12.75" x14ac:dyDescent="0.2"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</row>
    <row r="204" spans="2:21" ht="12.75" x14ac:dyDescent="0.2"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</row>
    <row r="205" spans="2:21" ht="12.75" x14ac:dyDescent="0.2"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</row>
    <row r="206" spans="2:21" ht="12.75" x14ac:dyDescent="0.2"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</row>
    <row r="207" spans="2:21" ht="12.75" x14ac:dyDescent="0.2"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</row>
    <row r="208" spans="2:21" ht="12.75" x14ac:dyDescent="0.2"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</row>
    <row r="209" spans="2:21" ht="12.75" x14ac:dyDescent="0.2"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spans="2:21" ht="12.75" x14ac:dyDescent="0.2"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</row>
    <row r="211" spans="2:21" ht="12.75" x14ac:dyDescent="0.2"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</row>
    <row r="212" spans="2:21" ht="12.75" x14ac:dyDescent="0.2"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</row>
    <row r="213" spans="2:21" ht="12.75" x14ac:dyDescent="0.2"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</row>
    <row r="214" spans="2:21" ht="12.75" x14ac:dyDescent="0.2"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</row>
    <row r="215" spans="2:21" ht="12.75" x14ac:dyDescent="0.2"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</row>
    <row r="216" spans="2:21" ht="12.75" x14ac:dyDescent="0.2"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</row>
    <row r="217" spans="2:21" ht="12.75" x14ac:dyDescent="0.2"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</row>
    <row r="218" spans="2:21" ht="12.75" x14ac:dyDescent="0.2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</row>
    <row r="219" spans="2:21" ht="12.75" x14ac:dyDescent="0.2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</row>
    <row r="220" spans="2:21" ht="12.75" x14ac:dyDescent="0.2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</row>
    <row r="221" spans="2:21" ht="12.75" x14ac:dyDescent="0.2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</row>
    <row r="222" spans="2:21" ht="12.75" x14ac:dyDescent="0.2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</row>
    <row r="223" spans="2:21" ht="12.75" x14ac:dyDescent="0.2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</row>
    <row r="224" spans="2:21" ht="12.75" x14ac:dyDescent="0.2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</row>
    <row r="225" spans="2:21" ht="12.75" x14ac:dyDescent="0.2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</row>
    <row r="226" spans="2:21" ht="12.75" x14ac:dyDescent="0.2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</row>
    <row r="227" spans="2:21" ht="12.75" x14ac:dyDescent="0.2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</row>
    <row r="228" spans="2:21" ht="12.75" x14ac:dyDescent="0.2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</row>
    <row r="229" spans="2:21" ht="12.75" x14ac:dyDescent="0.2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</row>
    <row r="230" spans="2:21" ht="12.75" x14ac:dyDescent="0.2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</row>
    <row r="231" spans="2:21" ht="12.75" x14ac:dyDescent="0.2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</row>
    <row r="232" spans="2:21" ht="12.75" x14ac:dyDescent="0.2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</row>
    <row r="233" spans="2:21" ht="12.75" x14ac:dyDescent="0.2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</row>
    <row r="234" spans="2:21" ht="12.75" x14ac:dyDescent="0.2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</row>
    <row r="235" spans="2:21" ht="12.75" x14ac:dyDescent="0.2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</row>
    <row r="236" spans="2:21" ht="12.75" x14ac:dyDescent="0.2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</row>
    <row r="237" spans="2:21" ht="12.75" x14ac:dyDescent="0.2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</row>
    <row r="238" spans="2:21" ht="12.75" x14ac:dyDescent="0.2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</row>
    <row r="239" spans="2:21" ht="12.75" x14ac:dyDescent="0.2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</row>
    <row r="240" spans="2:21" ht="12.75" x14ac:dyDescent="0.2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</row>
    <row r="241" spans="2:21" ht="12.75" x14ac:dyDescent="0.2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</row>
    <row r="242" spans="2:21" ht="12.75" x14ac:dyDescent="0.2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</row>
    <row r="243" spans="2:21" ht="12.75" x14ac:dyDescent="0.2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</row>
    <row r="244" spans="2:21" ht="12.75" x14ac:dyDescent="0.2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</row>
    <row r="245" spans="2:21" ht="12.75" x14ac:dyDescent="0.2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</row>
    <row r="246" spans="2:21" ht="12.75" x14ac:dyDescent="0.2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</row>
    <row r="247" spans="2:21" ht="12.75" x14ac:dyDescent="0.2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</row>
    <row r="248" spans="2:21" ht="12.75" x14ac:dyDescent="0.2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</row>
    <row r="249" spans="2:21" ht="12.75" x14ac:dyDescent="0.2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</row>
    <row r="250" spans="2:21" ht="12.75" x14ac:dyDescent="0.2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</row>
    <row r="251" spans="2:21" ht="12.75" x14ac:dyDescent="0.2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</row>
    <row r="252" spans="2:21" ht="12.75" x14ac:dyDescent="0.2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</row>
    <row r="253" spans="2:21" ht="12.75" x14ac:dyDescent="0.2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</row>
    <row r="254" spans="2:21" ht="12.75" x14ac:dyDescent="0.2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</row>
    <row r="255" spans="2:21" ht="12.75" x14ac:dyDescent="0.2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</row>
    <row r="256" spans="2:21" ht="12.75" x14ac:dyDescent="0.2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</row>
    <row r="257" spans="2:21" ht="12.75" x14ac:dyDescent="0.2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</row>
    <row r="258" spans="2:21" ht="12.75" x14ac:dyDescent="0.2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</row>
    <row r="259" spans="2:21" ht="12.75" x14ac:dyDescent="0.2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</row>
    <row r="260" spans="2:21" ht="12.75" x14ac:dyDescent="0.2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</row>
    <row r="261" spans="2:21" ht="12.75" x14ac:dyDescent="0.2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</row>
    <row r="262" spans="2:21" ht="12.75" x14ac:dyDescent="0.2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</row>
    <row r="263" spans="2:21" ht="12.75" x14ac:dyDescent="0.2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</row>
    <row r="264" spans="2:21" ht="12.75" x14ac:dyDescent="0.2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</row>
    <row r="265" spans="2:21" ht="12.75" x14ac:dyDescent="0.2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</row>
    <row r="266" spans="2:21" ht="12.75" x14ac:dyDescent="0.2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</row>
    <row r="267" spans="2:21" ht="12.75" x14ac:dyDescent="0.2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</row>
    <row r="268" spans="2:21" ht="12.75" x14ac:dyDescent="0.2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</row>
    <row r="269" spans="2:21" ht="12.75" x14ac:dyDescent="0.2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</row>
    <row r="270" spans="2:21" ht="12.75" x14ac:dyDescent="0.2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</row>
    <row r="271" spans="2:21" ht="12.75" x14ac:dyDescent="0.2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</row>
    <row r="272" spans="2:21" ht="12.75" x14ac:dyDescent="0.2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</row>
    <row r="273" spans="2:21" ht="12.75" x14ac:dyDescent="0.2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</row>
    <row r="274" spans="2:21" ht="12.75" x14ac:dyDescent="0.2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</row>
    <row r="275" spans="2:21" ht="12.75" x14ac:dyDescent="0.2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</row>
    <row r="276" spans="2:21" ht="12.75" x14ac:dyDescent="0.2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</row>
    <row r="277" spans="2:21" ht="12.75" x14ac:dyDescent="0.2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</row>
    <row r="278" spans="2:21" ht="12.75" x14ac:dyDescent="0.2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</row>
    <row r="279" spans="2:21" ht="12.75" x14ac:dyDescent="0.2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</row>
    <row r="280" spans="2:21" ht="12.75" x14ac:dyDescent="0.2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</row>
    <row r="281" spans="2:21" ht="12.75" x14ac:dyDescent="0.2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</row>
    <row r="282" spans="2:21" ht="12.75" x14ac:dyDescent="0.2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</row>
    <row r="283" spans="2:21" ht="12.75" x14ac:dyDescent="0.2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</row>
    <row r="284" spans="2:21" ht="12.75" x14ac:dyDescent="0.2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</row>
    <row r="285" spans="2:21" ht="12.75" x14ac:dyDescent="0.2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</row>
    <row r="286" spans="2:21" ht="12.75" x14ac:dyDescent="0.2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</row>
    <row r="287" spans="2:21" ht="12.75" x14ac:dyDescent="0.2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</row>
    <row r="288" spans="2:21" ht="12.75" x14ac:dyDescent="0.2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</row>
    <row r="289" spans="2:21" ht="12.75" x14ac:dyDescent="0.2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</row>
    <row r="290" spans="2:21" ht="12.75" x14ac:dyDescent="0.2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</row>
    <row r="291" spans="2:21" ht="12.75" x14ac:dyDescent="0.2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</row>
    <row r="292" spans="2:21" ht="12.75" x14ac:dyDescent="0.2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</row>
    <row r="293" spans="2:21" ht="12.75" x14ac:dyDescent="0.2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</row>
    <row r="294" spans="2:21" ht="12.75" x14ac:dyDescent="0.2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</row>
    <row r="295" spans="2:21" ht="12.75" x14ac:dyDescent="0.2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</row>
    <row r="296" spans="2:21" ht="12.75" x14ac:dyDescent="0.2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</row>
    <row r="297" spans="2:21" ht="12.75" x14ac:dyDescent="0.2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</row>
    <row r="298" spans="2:21" ht="12.75" x14ac:dyDescent="0.2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</row>
    <row r="299" spans="2:21" ht="12.75" x14ac:dyDescent="0.2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</row>
    <row r="300" spans="2:21" ht="12.75" x14ac:dyDescent="0.2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</row>
    <row r="301" spans="2:21" ht="12.75" x14ac:dyDescent="0.2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</row>
    <row r="302" spans="2:21" ht="12.75" x14ac:dyDescent="0.2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</row>
    <row r="303" spans="2:21" ht="12.75" x14ac:dyDescent="0.2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</row>
    <row r="304" spans="2:21" ht="12.75" x14ac:dyDescent="0.2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</row>
    <row r="305" spans="2:21" ht="12.75" x14ac:dyDescent="0.2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</row>
    <row r="306" spans="2:21" ht="12.75" x14ac:dyDescent="0.2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</row>
    <row r="307" spans="2:21" ht="12.75" x14ac:dyDescent="0.2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</row>
    <row r="308" spans="2:21" ht="12.75" x14ac:dyDescent="0.2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</row>
    <row r="309" spans="2:21" ht="12.75" x14ac:dyDescent="0.2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</row>
    <row r="310" spans="2:21" ht="12.75" x14ac:dyDescent="0.2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</row>
    <row r="311" spans="2:21" ht="12.75" x14ac:dyDescent="0.2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</row>
    <row r="312" spans="2:21" ht="12.75" x14ac:dyDescent="0.2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</row>
    <row r="313" spans="2:21" ht="12.75" x14ac:dyDescent="0.2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</row>
    <row r="314" spans="2:21" ht="12.75" x14ac:dyDescent="0.2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</row>
    <row r="315" spans="2:21" ht="12.75" x14ac:dyDescent="0.2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</row>
    <row r="316" spans="2:21" ht="12.75" x14ac:dyDescent="0.2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</row>
    <row r="317" spans="2:21" ht="12.75" x14ac:dyDescent="0.2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</row>
    <row r="318" spans="2:21" ht="12.75" x14ac:dyDescent="0.2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</row>
    <row r="319" spans="2:21" ht="12.75" x14ac:dyDescent="0.2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</row>
    <row r="320" spans="2:21" ht="12.75" x14ac:dyDescent="0.2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</row>
    <row r="321" spans="2:21" ht="12.75" x14ac:dyDescent="0.2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</row>
    <row r="322" spans="2:21" ht="12.75" x14ac:dyDescent="0.2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</row>
    <row r="323" spans="2:21" ht="12.75" x14ac:dyDescent="0.2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</row>
    <row r="324" spans="2:21" ht="12.75" x14ac:dyDescent="0.2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</row>
    <row r="325" spans="2:21" ht="12.75" x14ac:dyDescent="0.2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</row>
    <row r="326" spans="2:21" ht="12.75" x14ac:dyDescent="0.2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</row>
    <row r="327" spans="2:21" ht="12.75" x14ac:dyDescent="0.2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</row>
    <row r="328" spans="2:21" ht="12.75" x14ac:dyDescent="0.2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</row>
    <row r="329" spans="2:21" ht="12.75" x14ac:dyDescent="0.2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</row>
    <row r="330" spans="2:21" ht="12.75" x14ac:dyDescent="0.2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</row>
    <row r="331" spans="2:21" ht="12.75" x14ac:dyDescent="0.2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</row>
    <row r="332" spans="2:21" ht="12.75" x14ac:dyDescent="0.2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</row>
    <row r="333" spans="2:21" ht="12.75" x14ac:dyDescent="0.2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</row>
    <row r="334" spans="2:21" ht="12.75" x14ac:dyDescent="0.2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</row>
    <row r="335" spans="2:21" ht="12.75" x14ac:dyDescent="0.2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</row>
    <row r="336" spans="2:21" ht="12.75" x14ac:dyDescent="0.2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</row>
    <row r="337" spans="2:21" ht="12.75" x14ac:dyDescent="0.2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</row>
    <row r="338" spans="2:21" ht="12.75" x14ac:dyDescent="0.2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</row>
    <row r="339" spans="2:21" ht="12.75" x14ac:dyDescent="0.2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</row>
    <row r="340" spans="2:21" ht="12.75" x14ac:dyDescent="0.2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</row>
    <row r="341" spans="2:21" ht="12.75" x14ac:dyDescent="0.2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</row>
    <row r="342" spans="2:21" ht="12.75" x14ac:dyDescent="0.2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</row>
    <row r="343" spans="2:21" ht="12.75" x14ac:dyDescent="0.2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</row>
    <row r="344" spans="2:21" ht="12.75" x14ac:dyDescent="0.2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</row>
    <row r="345" spans="2:21" ht="12.75" x14ac:dyDescent="0.2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</row>
    <row r="346" spans="2:21" ht="12.75" x14ac:dyDescent="0.2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</row>
    <row r="347" spans="2:21" ht="12.75" x14ac:dyDescent="0.2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</row>
    <row r="348" spans="2:21" ht="12.75" x14ac:dyDescent="0.2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</row>
    <row r="349" spans="2:21" ht="12.75" x14ac:dyDescent="0.2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</row>
    <row r="350" spans="2:21" ht="12.75" x14ac:dyDescent="0.2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</row>
    <row r="351" spans="2:21" ht="12.75" x14ac:dyDescent="0.2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</row>
    <row r="352" spans="2:21" ht="12.75" x14ac:dyDescent="0.2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</row>
    <row r="353" spans="2:21" ht="12.75" x14ac:dyDescent="0.2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</row>
    <row r="354" spans="2:21" ht="12.75" x14ac:dyDescent="0.2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</row>
    <row r="355" spans="2:21" ht="12.75" x14ac:dyDescent="0.2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</row>
    <row r="356" spans="2:21" ht="12.75" x14ac:dyDescent="0.2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</row>
    <row r="357" spans="2:21" ht="12.75" x14ac:dyDescent="0.2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</row>
    <row r="358" spans="2:21" ht="12.75" x14ac:dyDescent="0.2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</row>
    <row r="359" spans="2:21" ht="12.75" x14ac:dyDescent="0.2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</row>
    <row r="360" spans="2:21" ht="12.75" x14ac:dyDescent="0.2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</row>
    <row r="361" spans="2:21" ht="12.75" x14ac:dyDescent="0.2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</row>
    <row r="362" spans="2:21" ht="12.75" x14ac:dyDescent="0.2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</row>
    <row r="363" spans="2:21" ht="12.75" x14ac:dyDescent="0.2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</row>
    <row r="364" spans="2:21" ht="12.75" x14ac:dyDescent="0.2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</row>
    <row r="365" spans="2:21" ht="12.75" x14ac:dyDescent="0.2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</row>
    <row r="366" spans="2:21" ht="12.75" x14ac:dyDescent="0.2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</row>
    <row r="367" spans="2:21" ht="12.75" x14ac:dyDescent="0.2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</row>
    <row r="368" spans="2:21" ht="12.75" x14ac:dyDescent="0.2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</row>
    <row r="369" spans="2:21" ht="12.75" x14ac:dyDescent="0.2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</row>
    <row r="370" spans="2:21" ht="12.75" x14ac:dyDescent="0.2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</row>
    <row r="371" spans="2:21" ht="12.75" x14ac:dyDescent="0.2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</row>
    <row r="372" spans="2:21" ht="12.75" x14ac:dyDescent="0.2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</row>
    <row r="373" spans="2:21" ht="12.75" x14ac:dyDescent="0.2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</row>
    <row r="374" spans="2:21" ht="12.75" x14ac:dyDescent="0.2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</row>
    <row r="375" spans="2:21" ht="12.75" x14ac:dyDescent="0.2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</row>
    <row r="376" spans="2:21" ht="12.75" x14ac:dyDescent="0.2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</row>
    <row r="377" spans="2:21" ht="12.75" x14ac:dyDescent="0.2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</row>
    <row r="378" spans="2:21" ht="12.75" x14ac:dyDescent="0.2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</row>
    <row r="379" spans="2:21" ht="12.75" x14ac:dyDescent="0.2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</row>
    <row r="380" spans="2:21" ht="12.75" x14ac:dyDescent="0.2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</row>
    <row r="381" spans="2:21" ht="12.75" x14ac:dyDescent="0.2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</row>
    <row r="382" spans="2:21" ht="12.75" x14ac:dyDescent="0.2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</row>
    <row r="383" spans="2:21" ht="12.75" x14ac:dyDescent="0.2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</row>
    <row r="384" spans="2:21" ht="12.75" x14ac:dyDescent="0.2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</row>
    <row r="385" spans="2:21" ht="12.75" x14ac:dyDescent="0.2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</row>
    <row r="386" spans="2:21" ht="12.75" x14ac:dyDescent="0.2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</row>
    <row r="387" spans="2:21" ht="12.75" x14ac:dyDescent="0.2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</row>
    <row r="388" spans="2:21" ht="12.75" x14ac:dyDescent="0.2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</row>
    <row r="389" spans="2:21" ht="12.75" x14ac:dyDescent="0.2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</row>
    <row r="390" spans="2:21" ht="12.75" x14ac:dyDescent="0.2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</row>
    <row r="391" spans="2:21" ht="12.75" x14ac:dyDescent="0.2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</row>
    <row r="392" spans="2:21" ht="12.75" x14ac:dyDescent="0.2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</row>
    <row r="393" spans="2:21" ht="12.75" x14ac:dyDescent="0.2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</row>
    <row r="394" spans="2:21" ht="12.75" x14ac:dyDescent="0.2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</row>
    <row r="395" spans="2:21" ht="12.75" x14ac:dyDescent="0.2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</row>
    <row r="396" spans="2:21" ht="12.75" x14ac:dyDescent="0.2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</row>
    <row r="397" spans="2:21" ht="12.75" x14ac:dyDescent="0.2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</row>
    <row r="398" spans="2:21" ht="12.75" x14ac:dyDescent="0.2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</row>
    <row r="399" spans="2:21" ht="12.75" x14ac:dyDescent="0.2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</row>
    <row r="400" spans="2:21" ht="12.75" x14ac:dyDescent="0.2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</row>
    <row r="401" spans="2:21" ht="12.75" x14ac:dyDescent="0.2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</row>
    <row r="402" spans="2:21" ht="12.75" x14ac:dyDescent="0.2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</row>
    <row r="403" spans="2:21" ht="12.75" x14ac:dyDescent="0.2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</row>
    <row r="404" spans="2:21" ht="12.75" x14ac:dyDescent="0.2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</row>
    <row r="405" spans="2:21" ht="12.75" x14ac:dyDescent="0.2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</row>
    <row r="406" spans="2:21" ht="12.75" x14ac:dyDescent="0.2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</row>
    <row r="407" spans="2:21" ht="12.75" x14ac:dyDescent="0.2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</row>
    <row r="408" spans="2:21" ht="12.75" x14ac:dyDescent="0.2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</row>
    <row r="409" spans="2:21" ht="12.75" x14ac:dyDescent="0.2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</row>
    <row r="410" spans="2:21" ht="12.75" x14ac:dyDescent="0.2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</row>
    <row r="411" spans="2:21" ht="12.75" x14ac:dyDescent="0.2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</row>
    <row r="412" spans="2:21" ht="12.75" x14ac:dyDescent="0.2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</row>
    <row r="413" spans="2:21" ht="12.75" x14ac:dyDescent="0.2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</row>
    <row r="414" spans="2:21" ht="12.75" x14ac:dyDescent="0.2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</row>
    <row r="415" spans="2:21" ht="12.75" x14ac:dyDescent="0.2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</row>
    <row r="416" spans="2:21" ht="12.75" x14ac:dyDescent="0.2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</row>
    <row r="417" spans="2:21" ht="12.75" x14ac:dyDescent="0.2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</row>
    <row r="418" spans="2:21" ht="12.75" x14ac:dyDescent="0.2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</row>
    <row r="419" spans="2:21" ht="12.75" x14ac:dyDescent="0.2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</row>
    <row r="420" spans="2:21" ht="12.75" x14ac:dyDescent="0.2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</row>
    <row r="421" spans="2:21" ht="12.75" x14ac:dyDescent="0.2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</row>
    <row r="422" spans="2:21" ht="12.75" x14ac:dyDescent="0.2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</row>
    <row r="423" spans="2:21" ht="12.75" x14ac:dyDescent="0.2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</row>
    <row r="424" spans="2:21" ht="12.75" x14ac:dyDescent="0.2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</row>
    <row r="425" spans="2:21" ht="12.75" x14ac:dyDescent="0.2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</row>
    <row r="426" spans="2:21" ht="12.75" x14ac:dyDescent="0.2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</row>
    <row r="427" spans="2:21" ht="12.75" x14ac:dyDescent="0.2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</row>
    <row r="428" spans="2:21" ht="12.75" x14ac:dyDescent="0.2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</row>
    <row r="429" spans="2:21" ht="12.75" x14ac:dyDescent="0.2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</row>
    <row r="430" spans="2:21" ht="12.75" x14ac:dyDescent="0.2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</row>
    <row r="431" spans="2:21" ht="12.75" x14ac:dyDescent="0.2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</row>
    <row r="432" spans="2:21" ht="12.75" x14ac:dyDescent="0.2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</row>
    <row r="433" spans="2:21" ht="12.75" x14ac:dyDescent="0.2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</row>
    <row r="434" spans="2:21" ht="12.75" x14ac:dyDescent="0.2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</row>
    <row r="435" spans="2:21" ht="12.75" x14ac:dyDescent="0.2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</row>
    <row r="436" spans="2:21" ht="12.75" x14ac:dyDescent="0.2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</row>
    <row r="437" spans="2:21" ht="12.75" x14ac:dyDescent="0.2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</row>
    <row r="438" spans="2:21" ht="12.75" x14ac:dyDescent="0.2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</row>
    <row r="439" spans="2:21" ht="12.75" x14ac:dyDescent="0.2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</row>
    <row r="440" spans="2:21" ht="12.75" x14ac:dyDescent="0.2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</row>
    <row r="441" spans="2:21" ht="12.75" x14ac:dyDescent="0.2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</row>
    <row r="442" spans="2:21" ht="12.75" x14ac:dyDescent="0.2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</row>
    <row r="443" spans="2:21" ht="12.75" x14ac:dyDescent="0.2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</row>
    <row r="444" spans="2:21" ht="12.75" x14ac:dyDescent="0.2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</row>
    <row r="445" spans="2:21" ht="12.75" x14ac:dyDescent="0.2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</row>
    <row r="446" spans="2:21" ht="12.75" x14ac:dyDescent="0.2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</row>
    <row r="447" spans="2:21" ht="12.75" x14ac:dyDescent="0.2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</row>
    <row r="448" spans="2:21" ht="12.75" x14ac:dyDescent="0.2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</row>
    <row r="449" spans="2:21" ht="12.75" x14ac:dyDescent="0.2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</row>
    <row r="450" spans="2:21" ht="12.75" x14ac:dyDescent="0.2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</row>
    <row r="451" spans="2:21" ht="12.75" x14ac:dyDescent="0.2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</row>
    <row r="452" spans="2:21" ht="12.75" x14ac:dyDescent="0.2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</row>
    <row r="453" spans="2:21" ht="12.75" x14ac:dyDescent="0.2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</row>
    <row r="454" spans="2:21" ht="12.75" x14ac:dyDescent="0.2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</row>
    <row r="455" spans="2:21" ht="12.75" x14ac:dyDescent="0.2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</row>
    <row r="456" spans="2:21" ht="12.75" x14ac:dyDescent="0.2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</row>
    <row r="457" spans="2:21" ht="12.75" x14ac:dyDescent="0.2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</row>
    <row r="458" spans="2:21" ht="12.75" x14ac:dyDescent="0.2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</row>
    <row r="459" spans="2:21" ht="12.75" x14ac:dyDescent="0.2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</row>
    <row r="460" spans="2:21" ht="12.75" x14ac:dyDescent="0.2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</row>
    <row r="461" spans="2:21" ht="12.75" x14ac:dyDescent="0.2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</row>
    <row r="462" spans="2:21" ht="12.75" x14ac:dyDescent="0.2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</row>
    <row r="463" spans="2:21" ht="12.75" x14ac:dyDescent="0.2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</row>
    <row r="464" spans="2:21" ht="12.75" x14ac:dyDescent="0.2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</row>
    <row r="465" spans="2:21" ht="12.75" x14ac:dyDescent="0.2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</row>
    <row r="466" spans="2:21" ht="12.75" x14ac:dyDescent="0.2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</row>
    <row r="467" spans="2:21" ht="12.75" x14ac:dyDescent="0.2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</row>
    <row r="468" spans="2:21" ht="12.75" x14ac:dyDescent="0.2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</row>
    <row r="469" spans="2:21" ht="12.75" x14ac:dyDescent="0.2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</row>
    <row r="470" spans="2:21" ht="12.75" x14ac:dyDescent="0.2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</row>
    <row r="471" spans="2:21" ht="12.75" x14ac:dyDescent="0.2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</row>
    <row r="472" spans="2:21" ht="12.75" x14ac:dyDescent="0.2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</row>
    <row r="473" spans="2:21" ht="12.75" x14ac:dyDescent="0.2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</row>
    <row r="474" spans="2:21" ht="12.75" x14ac:dyDescent="0.2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</row>
    <row r="475" spans="2:21" ht="12.75" x14ac:dyDescent="0.2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</row>
    <row r="476" spans="2:21" ht="12.75" x14ac:dyDescent="0.2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</row>
    <row r="477" spans="2:21" ht="12.75" x14ac:dyDescent="0.2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</row>
    <row r="478" spans="2:21" ht="12.75" x14ac:dyDescent="0.2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</row>
    <row r="479" spans="2:21" ht="12.75" x14ac:dyDescent="0.2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</row>
    <row r="480" spans="2:21" ht="12.75" x14ac:dyDescent="0.2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</row>
    <row r="481" spans="2:21" ht="12.75" x14ac:dyDescent="0.2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</row>
    <row r="482" spans="2:21" ht="12.75" x14ac:dyDescent="0.2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</row>
    <row r="483" spans="2:21" ht="12.75" x14ac:dyDescent="0.2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</row>
    <row r="484" spans="2:21" ht="12.75" x14ac:dyDescent="0.2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</row>
    <row r="485" spans="2:21" ht="12.75" x14ac:dyDescent="0.2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</row>
    <row r="486" spans="2:21" ht="12.75" x14ac:dyDescent="0.2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</row>
    <row r="487" spans="2:21" ht="12.75" x14ac:dyDescent="0.2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</row>
    <row r="488" spans="2:21" ht="12.75" x14ac:dyDescent="0.2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</row>
    <row r="489" spans="2:21" ht="12.75" x14ac:dyDescent="0.2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</row>
    <row r="490" spans="2:21" ht="12.75" x14ac:dyDescent="0.2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</row>
    <row r="491" spans="2:21" ht="12.75" x14ac:dyDescent="0.2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</row>
    <row r="492" spans="2:21" ht="12.75" x14ac:dyDescent="0.2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</row>
    <row r="493" spans="2:21" ht="12.75" x14ac:dyDescent="0.2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</row>
    <row r="494" spans="2:21" ht="12.75" x14ac:dyDescent="0.2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</row>
    <row r="495" spans="2:21" ht="12.75" x14ac:dyDescent="0.2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</row>
    <row r="496" spans="2:21" ht="12.75" x14ac:dyDescent="0.2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</row>
    <row r="497" spans="2:21" ht="12.75" x14ac:dyDescent="0.2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</row>
    <row r="498" spans="2:21" ht="12.75" x14ac:dyDescent="0.2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</row>
    <row r="499" spans="2:21" ht="12.75" x14ac:dyDescent="0.2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</row>
    <row r="500" spans="2:21" ht="12.75" x14ac:dyDescent="0.2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</row>
    <row r="501" spans="2:21" ht="12.75" x14ac:dyDescent="0.2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</row>
    <row r="502" spans="2:21" ht="12.75" x14ac:dyDescent="0.2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</row>
    <row r="503" spans="2:21" ht="12.75" x14ac:dyDescent="0.2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</row>
    <row r="504" spans="2:21" ht="12.75" x14ac:dyDescent="0.2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</row>
    <row r="505" spans="2:21" ht="12.75" x14ac:dyDescent="0.2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</row>
    <row r="506" spans="2:21" ht="12.75" x14ac:dyDescent="0.2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</row>
    <row r="507" spans="2:21" ht="12.75" x14ac:dyDescent="0.2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</row>
    <row r="508" spans="2:21" ht="12.75" x14ac:dyDescent="0.2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</row>
    <row r="509" spans="2:21" ht="12.75" x14ac:dyDescent="0.2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</row>
    <row r="510" spans="2:21" ht="12.75" x14ac:dyDescent="0.2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</row>
    <row r="511" spans="2:21" ht="12.75" x14ac:dyDescent="0.2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</row>
    <row r="512" spans="2:21" ht="12.75" x14ac:dyDescent="0.2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</row>
    <row r="513" spans="2:21" ht="12.75" x14ac:dyDescent="0.2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</row>
    <row r="514" spans="2:21" ht="12.75" x14ac:dyDescent="0.2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</row>
    <row r="515" spans="2:21" ht="12.75" x14ac:dyDescent="0.2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</row>
    <row r="516" spans="2:21" ht="12.75" x14ac:dyDescent="0.2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</row>
    <row r="517" spans="2:21" ht="12.75" x14ac:dyDescent="0.2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</row>
    <row r="518" spans="2:21" ht="12.75" x14ac:dyDescent="0.2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</row>
    <row r="519" spans="2:21" ht="12.75" x14ac:dyDescent="0.2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</row>
    <row r="520" spans="2:21" ht="12.75" x14ac:dyDescent="0.2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</row>
    <row r="521" spans="2:21" ht="12.75" x14ac:dyDescent="0.2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</row>
    <row r="522" spans="2:21" ht="12.75" x14ac:dyDescent="0.2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</row>
    <row r="523" spans="2:21" ht="12.75" x14ac:dyDescent="0.2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</row>
    <row r="524" spans="2:21" ht="12.75" x14ac:dyDescent="0.2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</row>
    <row r="525" spans="2:21" ht="12.75" x14ac:dyDescent="0.2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</row>
    <row r="526" spans="2:21" ht="12.75" x14ac:dyDescent="0.2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</row>
    <row r="527" spans="2:21" ht="12.75" x14ac:dyDescent="0.2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</row>
    <row r="528" spans="2:21" ht="12.75" x14ac:dyDescent="0.2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</row>
    <row r="529" spans="2:21" ht="12.75" x14ac:dyDescent="0.2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</row>
    <row r="530" spans="2:21" ht="12.75" x14ac:dyDescent="0.2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</row>
    <row r="531" spans="2:21" ht="12.75" x14ac:dyDescent="0.2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</row>
    <row r="532" spans="2:21" ht="12.75" x14ac:dyDescent="0.2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</row>
    <row r="533" spans="2:21" ht="12.75" x14ac:dyDescent="0.2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</row>
    <row r="534" spans="2:21" ht="12.75" x14ac:dyDescent="0.2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</row>
    <row r="535" spans="2:21" ht="12.75" x14ac:dyDescent="0.2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</row>
    <row r="536" spans="2:21" ht="12.75" x14ac:dyDescent="0.2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</row>
    <row r="537" spans="2:21" ht="12.75" x14ac:dyDescent="0.2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</row>
    <row r="538" spans="2:21" ht="12.75" x14ac:dyDescent="0.2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</row>
    <row r="539" spans="2:21" ht="12.75" x14ac:dyDescent="0.2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</row>
    <row r="540" spans="2:21" ht="12.75" x14ac:dyDescent="0.2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</row>
    <row r="541" spans="2:21" ht="12.75" x14ac:dyDescent="0.2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</row>
    <row r="542" spans="2:21" ht="12.75" x14ac:dyDescent="0.2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</row>
    <row r="543" spans="2:21" ht="12.75" x14ac:dyDescent="0.2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</row>
    <row r="544" spans="2:21" ht="12.75" x14ac:dyDescent="0.2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</row>
    <row r="545" spans="2:21" ht="12.75" x14ac:dyDescent="0.2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</row>
    <row r="546" spans="2:21" ht="12.75" x14ac:dyDescent="0.2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</row>
    <row r="547" spans="2:21" ht="12.75" x14ac:dyDescent="0.2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</row>
    <row r="548" spans="2:21" ht="12.75" x14ac:dyDescent="0.2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</row>
    <row r="549" spans="2:21" ht="12.75" x14ac:dyDescent="0.2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</row>
    <row r="550" spans="2:21" ht="12.75" x14ac:dyDescent="0.2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</row>
    <row r="551" spans="2:21" ht="12.75" x14ac:dyDescent="0.2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</row>
    <row r="552" spans="2:21" ht="12.75" x14ac:dyDescent="0.2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</row>
    <row r="553" spans="2:21" ht="12.75" x14ac:dyDescent="0.2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</row>
    <row r="554" spans="2:21" ht="12.75" x14ac:dyDescent="0.2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</row>
    <row r="555" spans="2:21" ht="12.75" x14ac:dyDescent="0.2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</row>
    <row r="556" spans="2:21" ht="12.75" x14ac:dyDescent="0.2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</row>
    <row r="557" spans="2:21" ht="12.75" x14ac:dyDescent="0.2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</row>
    <row r="558" spans="2:21" ht="12.75" x14ac:dyDescent="0.2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</row>
    <row r="559" spans="2:21" ht="12.75" x14ac:dyDescent="0.2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</row>
    <row r="560" spans="2:21" ht="12.75" x14ac:dyDescent="0.2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</row>
    <row r="561" spans="2:21" ht="12.75" x14ac:dyDescent="0.2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</row>
    <row r="562" spans="2:21" ht="12.75" x14ac:dyDescent="0.2"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</row>
    <row r="563" spans="2:21" ht="12.75" x14ac:dyDescent="0.2"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</row>
    <row r="564" spans="2:21" ht="12.75" x14ac:dyDescent="0.2"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</row>
    <row r="565" spans="2:21" ht="12.75" x14ac:dyDescent="0.2"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</row>
    <row r="566" spans="2:21" ht="12.75" x14ac:dyDescent="0.2"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</row>
    <row r="567" spans="2:21" ht="12.75" x14ac:dyDescent="0.2"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</row>
    <row r="568" spans="2:21" ht="12.75" x14ac:dyDescent="0.2"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</row>
    <row r="569" spans="2:21" ht="12.75" x14ac:dyDescent="0.2"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</row>
    <row r="570" spans="2:21" ht="12.75" x14ac:dyDescent="0.2"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</row>
    <row r="571" spans="2:21" ht="12.75" x14ac:dyDescent="0.2"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</row>
    <row r="572" spans="2:21" ht="12.75" x14ac:dyDescent="0.2"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</row>
    <row r="573" spans="2:21" ht="12.75" x14ac:dyDescent="0.2"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</row>
    <row r="574" spans="2:21" ht="12.75" x14ac:dyDescent="0.2"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</row>
    <row r="575" spans="2:21" ht="12.75" x14ac:dyDescent="0.2"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</row>
    <row r="576" spans="2:21" ht="12.75" x14ac:dyDescent="0.2"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</row>
    <row r="577" spans="2:21" ht="12.75" x14ac:dyDescent="0.2"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</row>
    <row r="578" spans="2:21" ht="12.75" x14ac:dyDescent="0.2"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</row>
    <row r="579" spans="2:21" ht="12.75" x14ac:dyDescent="0.2"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</row>
    <row r="580" spans="2:21" ht="12.75" x14ac:dyDescent="0.2"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</row>
    <row r="581" spans="2:21" ht="12.75" x14ac:dyDescent="0.2"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</row>
    <row r="582" spans="2:21" ht="12.75" x14ac:dyDescent="0.2"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</row>
    <row r="583" spans="2:21" ht="12.75" x14ac:dyDescent="0.2"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</row>
    <row r="584" spans="2:21" ht="12.75" x14ac:dyDescent="0.2"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</row>
    <row r="585" spans="2:21" ht="12.75" x14ac:dyDescent="0.2"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</row>
    <row r="586" spans="2:21" ht="12.75" x14ac:dyDescent="0.2"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</row>
    <row r="587" spans="2:21" ht="12.75" x14ac:dyDescent="0.2"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</row>
    <row r="588" spans="2:21" ht="12.75" x14ac:dyDescent="0.2"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</row>
    <row r="589" spans="2:21" ht="12.75" x14ac:dyDescent="0.2"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</row>
    <row r="590" spans="2:21" ht="12.75" x14ac:dyDescent="0.2"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</row>
    <row r="591" spans="2:21" ht="12.75" x14ac:dyDescent="0.2"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</row>
    <row r="592" spans="2:21" ht="12.75" x14ac:dyDescent="0.2"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</row>
    <row r="593" spans="2:21" ht="12.75" x14ac:dyDescent="0.2"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</row>
    <row r="594" spans="2:21" ht="12.75" x14ac:dyDescent="0.2"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</row>
    <row r="595" spans="2:21" ht="12.75" x14ac:dyDescent="0.2"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</row>
    <row r="596" spans="2:21" ht="12.75" x14ac:dyDescent="0.2"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</row>
    <row r="597" spans="2:21" ht="12.75" x14ac:dyDescent="0.2"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</row>
    <row r="598" spans="2:21" ht="12.75" x14ac:dyDescent="0.2"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</row>
    <row r="599" spans="2:21" ht="12.75" x14ac:dyDescent="0.2"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</row>
    <row r="600" spans="2:21" ht="12.75" x14ac:dyDescent="0.2"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</row>
    <row r="601" spans="2:21" ht="12.75" x14ac:dyDescent="0.2"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</row>
    <row r="602" spans="2:21" ht="12.75" x14ac:dyDescent="0.2"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</row>
    <row r="603" spans="2:21" ht="12.75" x14ac:dyDescent="0.2"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</row>
    <row r="604" spans="2:21" ht="12.75" x14ac:dyDescent="0.2"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</row>
    <row r="605" spans="2:21" ht="12.75" x14ac:dyDescent="0.2"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</row>
    <row r="606" spans="2:21" ht="12.75" x14ac:dyDescent="0.2"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</row>
    <row r="607" spans="2:21" ht="12.75" x14ac:dyDescent="0.2"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</row>
    <row r="608" spans="2:21" ht="12.75" x14ac:dyDescent="0.2"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</row>
    <row r="609" spans="2:21" ht="12.75" x14ac:dyDescent="0.2"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</row>
    <row r="610" spans="2:21" ht="12.75" x14ac:dyDescent="0.2"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</row>
    <row r="611" spans="2:21" ht="12.75" x14ac:dyDescent="0.2"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</row>
    <row r="612" spans="2:21" ht="12.75" x14ac:dyDescent="0.2"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</row>
    <row r="613" spans="2:21" ht="12.75" x14ac:dyDescent="0.2"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</row>
    <row r="614" spans="2:21" ht="12.75" x14ac:dyDescent="0.2"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</row>
    <row r="615" spans="2:21" ht="12.75" x14ac:dyDescent="0.2"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</row>
    <row r="616" spans="2:21" ht="12.75" x14ac:dyDescent="0.2"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</row>
    <row r="617" spans="2:21" ht="12.75" x14ac:dyDescent="0.2"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</row>
    <row r="618" spans="2:21" ht="12.75" x14ac:dyDescent="0.2"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</row>
    <row r="619" spans="2:21" ht="12.75" x14ac:dyDescent="0.2"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</row>
    <row r="620" spans="2:21" ht="12.75" x14ac:dyDescent="0.2"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</row>
    <row r="621" spans="2:21" ht="12.75" x14ac:dyDescent="0.2"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</row>
    <row r="622" spans="2:21" ht="12.75" x14ac:dyDescent="0.2"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</row>
    <row r="623" spans="2:21" ht="12.75" x14ac:dyDescent="0.2"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</row>
    <row r="624" spans="2:21" ht="12.75" x14ac:dyDescent="0.2"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</row>
    <row r="625" spans="2:21" ht="12.75" x14ac:dyDescent="0.2"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</row>
    <row r="626" spans="2:21" ht="12.75" x14ac:dyDescent="0.2"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</row>
    <row r="627" spans="2:21" ht="12.75" x14ac:dyDescent="0.2"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</row>
    <row r="628" spans="2:21" ht="12.75" x14ac:dyDescent="0.2"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</row>
    <row r="629" spans="2:21" ht="12.75" x14ac:dyDescent="0.2"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</row>
    <row r="630" spans="2:21" ht="12.75" x14ac:dyDescent="0.2"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</row>
    <row r="631" spans="2:21" ht="12.75" x14ac:dyDescent="0.2"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</row>
    <row r="632" spans="2:21" ht="12.75" x14ac:dyDescent="0.2"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</row>
    <row r="633" spans="2:21" ht="12.75" x14ac:dyDescent="0.2"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</row>
    <row r="634" spans="2:21" ht="12.75" x14ac:dyDescent="0.2"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</row>
    <row r="635" spans="2:21" ht="12.75" x14ac:dyDescent="0.2"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</row>
    <row r="636" spans="2:21" ht="12.75" x14ac:dyDescent="0.2"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</row>
    <row r="637" spans="2:21" ht="12.75" x14ac:dyDescent="0.2"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</row>
    <row r="638" spans="2:21" ht="12.75" x14ac:dyDescent="0.2"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</row>
    <row r="639" spans="2:21" ht="12.75" x14ac:dyDescent="0.2"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</row>
    <row r="640" spans="2:21" ht="12.75" x14ac:dyDescent="0.2"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</row>
    <row r="641" spans="2:21" ht="12.75" x14ac:dyDescent="0.2"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</row>
    <row r="642" spans="2:21" ht="12.75" x14ac:dyDescent="0.2"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</row>
    <row r="643" spans="2:21" ht="12.75" x14ac:dyDescent="0.2"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</row>
    <row r="644" spans="2:21" ht="12.75" x14ac:dyDescent="0.2"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</row>
    <row r="645" spans="2:21" ht="12.75" x14ac:dyDescent="0.2"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</row>
    <row r="646" spans="2:21" ht="12.75" x14ac:dyDescent="0.2"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</row>
    <row r="647" spans="2:21" ht="12.75" x14ac:dyDescent="0.2"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</row>
    <row r="648" spans="2:21" ht="12.75" x14ac:dyDescent="0.2"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</row>
    <row r="649" spans="2:21" ht="12.75" x14ac:dyDescent="0.2"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</row>
    <row r="650" spans="2:21" ht="12.75" x14ac:dyDescent="0.2"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</row>
    <row r="651" spans="2:21" ht="12.75" x14ac:dyDescent="0.2"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</row>
    <row r="652" spans="2:21" ht="12.75" x14ac:dyDescent="0.2"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</row>
    <row r="653" spans="2:21" ht="12.75" x14ac:dyDescent="0.2"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</row>
    <row r="654" spans="2:21" ht="12.75" x14ac:dyDescent="0.2"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</row>
    <row r="655" spans="2:21" ht="12.75" x14ac:dyDescent="0.2"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</row>
    <row r="656" spans="2:21" ht="12.75" x14ac:dyDescent="0.2"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</row>
    <row r="657" spans="2:21" ht="12.75" x14ac:dyDescent="0.2"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</row>
    <row r="658" spans="2:21" ht="12.75" x14ac:dyDescent="0.2"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</row>
    <row r="659" spans="2:21" ht="12.75" x14ac:dyDescent="0.2"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</row>
    <row r="660" spans="2:21" ht="12.75" x14ac:dyDescent="0.2"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</row>
    <row r="661" spans="2:21" ht="12.75" x14ac:dyDescent="0.2"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</row>
    <row r="662" spans="2:21" ht="12.75" x14ac:dyDescent="0.2"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</row>
    <row r="663" spans="2:21" ht="12.75" x14ac:dyDescent="0.2"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</row>
    <row r="664" spans="2:21" ht="12.75" x14ac:dyDescent="0.2"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</row>
    <row r="665" spans="2:21" ht="12.75" x14ac:dyDescent="0.2"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</row>
    <row r="666" spans="2:21" ht="12.75" x14ac:dyDescent="0.2"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</row>
    <row r="667" spans="2:21" ht="12.75" x14ac:dyDescent="0.2"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</row>
    <row r="668" spans="2:21" ht="12.75" x14ac:dyDescent="0.2"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</row>
    <row r="669" spans="2:21" ht="12.75" x14ac:dyDescent="0.2"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</row>
    <row r="670" spans="2:21" ht="12.75" x14ac:dyDescent="0.2"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</row>
    <row r="671" spans="2:21" ht="12.75" x14ac:dyDescent="0.2"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</row>
    <row r="672" spans="2:21" ht="12.75" x14ac:dyDescent="0.2"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</row>
    <row r="673" spans="2:21" ht="12.75" x14ac:dyDescent="0.2"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</row>
    <row r="674" spans="2:21" ht="12.75" x14ac:dyDescent="0.2"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</row>
    <row r="675" spans="2:21" ht="12.75" x14ac:dyDescent="0.2"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</row>
    <row r="676" spans="2:21" ht="12.75" x14ac:dyDescent="0.2"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</row>
    <row r="677" spans="2:21" ht="12.75" x14ac:dyDescent="0.2"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</row>
    <row r="678" spans="2:21" ht="12.75" x14ac:dyDescent="0.2"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</row>
    <row r="679" spans="2:21" ht="12.75" x14ac:dyDescent="0.2"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</row>
    <row r="680" spans="2:21" ht="12.75" x14ac:dyDescent="0.2"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</row>
    <row r="681" spans="2:21" ht="12.75" x14ac:dyDescent="0.2"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</row>
    <row r="682" spans="2:21" ht="12.75" x14ac:dyDescent="0.2"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</row>
    <row r="683" spans="2:21" ht="12.75" x14ac:dyDescent="0.2"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</row>
    <row r="684" spans="2:21" ht="12.75" x14ac:dyDescent="0.2"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</row>
    <row r="685" spans="2:21" ht="12.75" x14ac:dyDescent="0.2"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</row>
    <row r="686" spans="2:21" ht="12.75" x14ac:dyDescent="0.2"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</row>
    <row r="687" spans="2:21" ht="12.75" x14ac:dyDescent="0.2"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</row>
    <row r="688" spans="2:21" ht="12.75" x14ac:dyDescent="0.2"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</row>
    <row r="689" spans="2:21" ht="12.75" x14ac:dyDescent="0.2"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</row>
    <row r="690" spans="2:21" ht="12.75" x14ac:dyDescent="0.2"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</row>
    <row r="691" spans="2:21" ht="12.75" x14ac:dyDescent="0.2"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</row>
    <row r="692" spans="2:21" ht="12.75" x14ac:dyDescent="0.2"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</row>
    <row r="693" spans="2:21" ht="12.75" x14ac:dyDescent="0.2"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</row>
    <row r="694" spans="2:21" ht="12.75" x14ac:dyDescent="0.2"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</row>
    <row r="695" spans="2:21" ht="12.75" x14ac:dyDescent="0.2"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</row>
    <row r="696" spans="2:21" ht="12.75" x14ac:dyDescent="0.2"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</row>
    <row r="697" spans="2:21" ht="12.75" x14ac:dyDescent="0.2"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</row>
    <row r="698" spans="2:21" ht="12.75" x14ac:dyDescent="0.2"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</row>
    <row r="699" spans="2:21" ht="12.75" x14ac:dyDescent="0.2"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</row>
    <row r="700" spans="2:21" ht="12.75" x14ac:dyDescent="0.2"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</row>
    <row r="701" spans="2:21" ht="12.75" x14ac:dyDescent="0.2"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</row>
    <row r="702" spans="2:21" ht="12.75" x14ac:dyDescent="0.2"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</row>
    <row r="703" spans="2:21" ht="12.75" x14ac:dyDescent="0.2"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</row>
    <row r="704" spans="2:21" ht="12.75" x14ac:dyDescent="0.2"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</row>
    <row r="705" spans="2:21" ht="12.75" x14ac:dyDescent="0.2"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</row>
    <row r="706" spans="2:21" ht="12.75" x14ac:dyDescent="0.2"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</row>
    <row r="707" spans="2:21" ht="12.75" x14ac:dyDescent="0.2"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</row>
    <row r="708" spans="2:21" ht="12.75" x14ac:dyDescent="0.2"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</row>
    <row r="709" spans="2:21" ht="12.75" x14ac:dyDescent="0.2"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</row>
    <row r="710" spans="2:21" ht="12.75" x14ac:dyDescent="0.2"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</row>
    <row r="711" spans="2:21" ht="12.75" x14ac:dyDescent="0.2"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</row>
    <row r="712" spans="2:21" ht="12.75" x14ac:dyDescent="0.2"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</row>
    <row r="713" spans="2:21" ht="12.75" x14ac:dyDescent="0.2"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</row>
    <row r="714" spans="2:21" ht="12.75" x14ac:dyDescent="0.2"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</row>
    <row r="715" spans="2:21" ht="12.75" x14ac:dyDescent="0.2"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</row>
    <row r="716" spans="2:21" ht="12.75" x14ac:dyDescent="0.2"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</row>
    <row r="717" spans="2:21" ht="12.75" x14ac:dyDescent="0.2"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</row>
    <row r="718" spans="2:21" ht="12.75" x14ac:dyDescent="0.2"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</row>
    <row r="719" spans="2:21" ht="12.75" x14ac:dyDescent="0.2"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</row>
    <row r="720" spans="2:21" ht="12.75" x14ac:dyDescent="0.2"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</row>
    <row r="721" spans="2:21" ht="12.75" x14ac:dyDescent="0.2"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</row>
    <row r="722" spans="2:21" ht="12.75" x14ac:dyDescent="0.2"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</row>
    <row r="723" spans="2:21" ht="12.75" x14ac:dyDescent="0.2"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</row>
    <row r="724" spans="2:21" ht="12.75" x14ac:dyDescent="0.2"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</row>
    <row r="725" spans="2:21" ht="12.75" x14ac:dyDescent="0.2"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</row>
    <row r="726" spans="2:21" ht="12.75" x14ac:dyDescent="0.2"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</row>
    <row r="727" spans="2:21" ht="12.75" x14ac:dyDescent="0.2"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</row>
    <row r="728" spans="2:21" ht="12.75" x14ac:dyDescent="0.2"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</row>
    <row r="729" spans="2:21" ht="12.75" x14ac:dyDescent="0.2"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</row>
    <row r="730" spans="2:21" ht="12.75" x14ac:dyDescent="0.2"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</row>
    <row r="731" spans="2:21" ht="12.75" x14ac:dyDescent="0.2"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</row>
    <row r="732" spans="2:21" ht="12.75" x14ac:dyDescent="0.2"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</row>
    <row r="733" spans="2:21" ht="12.75" x14ac:dyDescent="0.2"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</row>
    <row r="734" spans="2:21" ht="12.75" x14ac:dyDescent="0.2"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</row>
    <row r="735" spans="2:21" ht="12.75" x14ac:dyDescent="0.2"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</row>
    <row r="736" spans="2:21" ht="12.75" x14ac:dyDescent="0.2"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</row>
    <row r="737" spans="2:21" ht="12.75" x14ac:dyDescent="0.2"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</row>
    <row r="738" spans="2:21" ht="12.75" x14ac:dyDescent="0.2"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</row>
    <row r="739" spans="2:21" ht="12.75" x14ac:dyDescent="0.2"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</row>
    <row r="740" spans="2:21" ht="12.75" x14ac:dyDescent="0.2"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</row>
    <row r="741" spans="2:21" ht="12.75" x14ac:dyDescent="0.2"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</row>
    <row r="742" spans="2:21" ht="12.75" x14ac:dyDescent="0.2"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</row>
    <row r="743" spans="2:21" ht="12.75" x14ac:dyDescent="0.2"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</row>
    <row r="744" spans="2:21" ht="12.75" x14ac:dyDescent="0.2"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</row>
    <row r="745" spans="2:21" ht="12.75" x14ac:dyDescent="0.2"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</row>
    <row r="746" spans="2:21" ht="12.75" x14ac:dyDescent="0.2"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</row>
    <row r="747" spans="2:21" ht="12.75" x14ac:dyDescent="0.2"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</row>
    <row r="748" spans="2:21" ht="12.75" x14ac:dyDescent="0.2"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</row>
    <row r="749" spans="2:21" ht="12.75" x14ac:dyDescent="0.2"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</row>
    <row r="750" spans="2:21" ht="12.75" x14ac:dyDescent="0.2"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</row>
    <row r="751" spans="2:21" ht="12.75" x14ac:dyDescent="0.2"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</row>
    <row r="752" spans="2:21" ht="12.75" x14ac:dyDescent="0.2"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</row>
    <row r="753" spans="2:21" ht="12.75" x14ac:dyDescent="0.2"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</row>
    <row r="754" spans="2:21" ht="12.75" x14ac:dyDescent="0.2"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</row>
    <row r="755" spans="2:21" ht="12.75" x14ac:dyDescent="0.2"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</row>
    <row r="756" spans="2:21" ht="12.75" x14ac:dyDescent="0.2"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</row>
    <row r="757" spans="2:21" ht="12.75" x14ac:dyDescent="0.2"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</row>
    <row r="758" spans="2:21" ht="12.75" x14ac:dyDescent="0.2"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</row>
    <row r="759" spans="2:21" ht="12.75" x14ac:dyDescent="0.2"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</row>
    <row r="760" spans="2:21" ht="12.75" x14ac:dyDescent="0.2"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</row>
    <row r="761" spans="2:21" ht="12.75" x14ac:dyDescent="0.2"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</row>
    <row r="762" spans="2:21" ht="12.75" x14ac:dyDescent="0.2"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</row>
    <row r="763" spans="2:21" ht="12.75" x14ac:dyDescent="0.2"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</row>
    <row r="764" spans="2:21" ht="12.75" x14ac:dyDescent="0.2"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</row>
    <row r="765" spans="2:21" ht="12.75" x14ac:dyDescent="0.2"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</row>
    <row r="766" spans="2:21" ht="12.75" x14ac:dyDescent="0.2"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</row>
    <row r="767" spans="2:21" ht="12.75" x14ac:dyDescent="0.2"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</row>
    <row r="768" spans="2:21" ht="12.75" x14ac:dyDescent="0.2"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</row>
    <row r="769" spans="2:21" ht="12.75" x14ac:dyDescent="0.2"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</row>
    <row r="770" spans="2:21" ht="12.75" x14ac:dyDescent="0.2"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</row>
    <row r="771" spans="2:21" ht="12.75" x14ac:dyDescent="0.2"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</row>
    <row r="772" spans="2:21" ht="12.75" x14ac:dyDescent="0.2"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</row>
    <row r="773" spans="2:21" ht="12.75" x14ac:dyDescent="0.2"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</row>
    <row r="774" spans="2:21" ht="12.75" x14ac:dyDescent="0.2"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</row>
    <row r="775" spans="2:21" ht="12.75" x14ac:dyDescent="0.2"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</row>
    <row r="776" spans="2:21" ht="12.75" x14ac:dyDescent="0.2"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</row>
    <row r="777" spans="2:21" ht="12.75" x14ac:dyDescent="0.2"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</row>
    <row r="778" spans="2:21" ht="12.75" x14ac:dyDescent="0.2"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</row>
    <row r="779" spans="2:21" ht="12.75" x14ac:dyDescent="0.2"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</row>
    <row r="780" spans="2:21" ht="12.75" x14ac:dyDescent="0.2"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</row>
    <row r="781" spans="2:21" ht="12.75" x14ac:dyDescent="0.2"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</row>
    <row r="782" spans="2:21" ht="12.75" x14ac:dyDescent="0.2"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</row>
    <row r="783" spans="2:21" ht="12.75" x14ac:dyDescent="0.2"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</row>
    <row r="784" spans="2:21" ht="12.75" x14ac:dyDescent="0.2"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</row>
    <row r="785" spans="2:21" ht="12.75" x14ac:dyDescent="0.2"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</row>
    <row r="786" spans="2:21" ht="12.75" x14ac:dyDescent="0.2"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</row>
    <row r="787" spans="2:21" ht="12.75" x14ac:dyDescent="0.2"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</row>
    <row r="788" spans="2:21" ht="12.75" x14ac:dyDescent="0.2"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</row>
    <row r="789" spans="2:21" ht="12.75" x14ac:dyDescent="0.2"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</row>
    <row r="790" spans="2:21" ht="12.75" x14ac:dyDescent="0.2"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</row>
    <row r="791" spans="2:21" ht="12.75" x14ac:dyDescent="0.2"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</row>
    <row r="792" spans="2:21" ht="12.75" x14ac:dyDescent="0.2"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</row>
    <row r="793" spans="2:21" ht="12.75" x14ac:dyDescent="0.2"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</row>
    <row r="794" spans="2:21" ht="12.75" x14ac:dyDescent="0.2"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</row>
    <row r="795" spans="2:21" ht="12.75" x14ac:dyDescent="0.2"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</row>
    <row r="796" spans="2:21" ht="12.75" x14ac:dyDescent="0.2"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</row>
    <row r="797" spans="2:21" ht="12.75" x14ac:dyDescent="0.2"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</row>
    <row r="798" spans="2:21" ht="12.75" x14ac:dyDescent="0.2"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</row>
    <row r="799" spans="2:21" ht="12.75" x14ac:dyDescent="0.2"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</row>
    <row r="800" spans="2:21" ht="12.75" x14ac:dyDescent="0.2"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</row>
    <row r="801" spans="2:21" ht="12.75" x14ac:dyDescent="0.2"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</row>
    <row r="802" spans="2:21" ht="12.75" x14ac:dyDescent="0.2"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</row>
    <row r="803" spans="2:21" ht="12.75" x14ac:dyDescent="0.2"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</row>
    <row r="804" spans="2:21" ht="12.75" x14ac:dyDescent="0.2"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</row>
    <row r="805" spans="2:21" ht="12.75" x14ac:dyDescent="0.2"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</row>
    <row r="806" spans="2:21" ht="12.75" x14ac:dyDescent="0.2"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</row>
    <row r="807" spans="2:21" ht="12.75" x14ac:dyDescent="0.2"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</row>
    <row r="808" spans="2:21" ht="12.75" x14ac:dyDescent="0.2"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</row>
    <row r="809" spans="2:21" ht="12.75" x14ac:dyDescent="0.2"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</row>
    <row r="810" spans="2:21" ht="12.75" x14ac:dyDescent="0.2"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</row>
    <row r="811" spans="2:21" ht="12.75" x14ac:dyDescent="0.2"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</row>
    <row r="812" spans="2:21" ht="12.75" x14ac:dyDescent="0.2"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</row>
    <row r="813" spans="2:21" ht="12.75" x14ac:dyDescent="0.2"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</row>
    <row r="814" spans="2:21" ht="12.75" x14ac:dyDescent="0.2"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</row>
    <row r="815" spans="2:21" ht="12.75" x14ac:dyDescent="0.2"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</row>
    <row r="816" spans="2:21" ht="12.75" x14ac:dyDescent="0.2"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</row>
    <row r="817" spans="2:21" ht="12.75" x14ac:dyDescent="0.2"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</row>
    <row r="818" spans="2:21" ht="12.75" x14ac:dyDescent="0.2"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</row>
    <row r="819" spans="2:21" ht="12.75" x14ac:dyDescent="0.2"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</row>
    <row r="820" spans="2:21" ht="12.75" x14ac:dyDescent="0.2"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</row>
    <row r="821" spans="2:21" ht="12.75" x14ac:dyDescent="0.2"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</row>
    <row r="822" spans="2:21" ht="12.75" x14ac:dyDescent="0.2"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</row>
    <row r="823" spans="2:21" ht="12.75" x14ac:dyDescent="0.2"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</row>
    <row r="824" spans="2:21" ht="12.75" x14ac:dyDescent="0.2"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</row>
    <row r="825" spans="2:21" ht="12.75" x14ac:dyDescent="0.2"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</row>
    <row r="826" spans="2:21" ht="12.75" x14ac:dyDescent="0.2"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</row>
    <row r="827" spans="2:21" ht="12.75" x14ac:dyDescent="0.2"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</row>
    <row r="828" spans="2:21" ht="12.75" x14ac:dyDescent="0.2"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</row>
    <row r="829" spans="2:21" ht="12.75" x14ac:dyDescent="0.2"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</row>
    <row r="830" spans="2:21" ht="12.75" x14ac:dyDescent="0.2"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</row>
    <row r="831" spans="2:21" ht="12.75" x14ac:dyDescent="0.2"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</row>
    <row r="832" spans="2:21" ht="12.75" x14ac:dyDescent="0.2"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</row>
    <row r="833" spans="2:21" ht="12.75" x14ac:dyDescent="0.2"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</row>
    <row r="834" spans="2:21" ht="12.75" x14ac:dyDescent="0.2"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</row>
    <row r="835" spans="2:21" ht="12.75" x14ac:dyDescent="0.2"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</row>
    <row r="836" spans="2:21" ht="12.75" x14ac:dyDescent="0.2"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</row>
    <row r="837" spans="2:21" ht="12.75" x14ac:dyDescent="0.2"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</row>
    <row r="838" spans="2:21" ht="12.75" x14ac:dyDescent="0.2"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</row>
    <row r="839" spans="2:21" ht="12.75" x14ac:dyDescent="0.2"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</row>
    <row r="840" spans="2:21" ht="12.75" x14ac:dyDescent="0.2"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</row>
    <row r="841" spans="2:21" ht="12.75" x14ac:dyDescent="0.2"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</row>
    <row r="842" spans="2:21" ht="12.75" x14ac:dyDescent="0.2"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</row>
    <row r="843" spans="2:21" ht="12.75" x14ac:dyDescent="0.2"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</row>
    <row r="844" spans="2:21" ht="12.75" x14ac:dyDescent="0.2"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</row>
    <row r="845" spans="2:21" ht="12.75" x14ac:dyDescent="0.2"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</row>
    <row r="846" spans="2:21" ht="12.75" x14ac:dyDescent="0.2"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</row>
    <row r="847" spans="2:21" ht="12.75" x14ac:dyDescent="0.2"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</row>
    <row r="848" spans="2:21" ht="12.75" x14ac:dyDescent="0.2"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</row>
    <row r="849" spans="2:21" ht="12.75" x14ac:dyDescent="0.2"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</row>
    <row r="850" spans="2:21" ht="12.75" x14ac:dyDescent="0.2"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</row>
    <row r="851" spans="2:21" ht="12.75" x14ac:dyDescent="0.2"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</row>
    <row r="852" spans="2:21" ht="12.75" x14ac:dyDescent="0.2"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</row>
    <row r="853" spans="2:21" ht="12.75" x14ac:dyDescent="0.2"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</row>
    <row r="854" spans="2:21" ht="12.75" x14ac:dyDescent="0.2"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</row>
    <row r="855" spans="2:21" ht="12.75" x14ac:dyDescent="0.2"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</row>
    <row r="856" spans="2:21" ht="12.75" x14ac:dyDescent="0.2"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</row>
    <row r="857" spans="2:21" ht="12.75" x14ac:dyDescent="0.2"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</row>
    <row r="858" spans="2:21" ht="12.75" x14ac:dyDescent="0.2"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</row>
    <row r="859" spans="2:21" ht="12.75" x14ac:dyDescent="0.2"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</row>
    <row r="860" spans="2:21" ht="12.75" x14ac:dyDescent="0.2"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</row>
    <row r="861" spans="2:21" ht="12.75" x14ac:dyDescent="0.2"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</row>
    <row r="862" spans="2:21" ht="12.75" x14ac:dyDescent="0.2"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</row>
    <row r="863" spans="2:21" ht="12.75" x14ac:dyDescent="0.2"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</row>
    <row r="864" spans="2:21" ht="12.75" x14ac:dyDescent="0.2"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</row>
    <row r="865" spans="2:21" ht="12.75" x14ac:dyDescent="0.2"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</row>
    <row r="866" spans="2:21" ht="12.75" x14ac:dyDescent="0.2"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</row>
    <row r="867" spans="2:21" ht="12.75" x14ac:dyDescent="0.2"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</row>
    <row r="868" spans="2:21" ht="12.75" x14ac:dyDescent="0.2"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</row>
    <row r="869" spans="2:21" ht="12.75" x14ac:dyDescent="0.2"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</row>
    <row r="870" spans="2:21" ht="12.75" x14ac:dyDescent="0.2"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</row>
    <row r="871" spans="2:21" ht="12.75" x14ac:dyDescent="0.2"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</row>
    <row r="872" spans="2:21" ht="12.75" x14ac:dyDescent="0.2"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</row>
    <row r="873" spans="2:21" ht="12.75" x14ac:dyDescent="0.2"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</row>
    <row r="874" spans="2:21" ht="12.75" x14ac:dyDescent="0.2"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</row>
    <row r="875" spans="2:21" ht="12.75" x14ac:dyDescent="0.2"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</row>
    <row r="876" spans="2:21" ht="12.75" x14ac:dyDescent="0.2"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</row>
    <row r="877" spans="2:21" ht="12.75" x14ac:dyDescent="0.2"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</row>
    <row r="878" spans="2:21" ht="12.75" x14ac:dyDescent="0.2"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</row>
    <row r="879" spans="2:21" ht="12.75" x14ac:dyDescent="0.2"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</row>
    <row r="880" spans="2:21" ht="12.75" x14ac:dyDescent="0.2"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</row>
    <row r="881" spans="2:21" ht="12.75" x14ac:dyDescent="0.2"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</row>
    <row r="882" spans="2:21" ht="12.75" x14ac:dyDescent="0.2"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</row>
    <row r="883" spans="2:21" ht="12.75" x14ac:dyDescent="0.2"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</row>
    <row r="884" spans="2:21" ht="12.75" x14ac:dyDescent="0.2"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</row>
    <row r="885" spans="2:21" ht="12.75" x14ac:dyDescent="0.2"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</row>
    <row r="886" spans="2:21" ht="12.75" x14ac:dyDescent="0.2"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</row>
    <row r="887" spans="2:21" ht="12.75" x14ac:dyDescent="0.2"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</row>
    <row r="888" spans="2:21" ht="12.75" x14ac:dyDescent="0.2"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</row>
    <row r="889" spans="2:21" ht="12.75" x14ac:dyDescent="0.2"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</row>
    <row r="890" spans="2:21" ht="12.75" x14ac:dyDescent="0.2"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</row>
    <row r="891" spans="2:21" ht="12.75" x14ac:dyDescent="0.2"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</row>
    <row r="892" spans="2:21" ht="12.75" x14ac:dyDescent="0.2"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</row>
    <row r="893" spans="2:21" ht="12.75" x14ac:dyDescent="0.2"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</row>
    <row r="894" spans="2:21" ht="12.75" x14ac:dyDescent="0.2"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</row>
    <row r="895" spans="2:21" ht="12.75" x14ac:dyDescent="0.2"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</row>
    <row r="896" spans="2:21" ht="12.75" x14ac:dyDescent="0.2"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</row>
    <row r="897" spans="2:21" ht="12.75" x14ac:dyDescent="0.2"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</row>
    <row r="898" spans="2:21" ht="12.75" x14ac:dyDescent="0.2"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</row>
    <row r="899" spans="2:21" ht="12.75" x14ac:dyDescent="0.2"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</row>
    <row r="900" spans="2:21" ht="12.75" x14ac:dyDescent="0.2"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</row>
    <row r="901" spans="2:21" ht="12.75" x14ac:dyDescent="0.2"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</row>
    <row r="902" spans="2:21" ht="12.75" x14ac:dyDescent="0.2"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</row>
    <row r="903" spans="2:21" ht="12.75" x14ac:dyDescent="0.2"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</row>
    <row r="904" spans="2:21" ht="12.75" x14ac:dyDescent="0.2"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</row>
    <row r="905" spans="2:21" ht="12.75" x14ac:dyDescent="0.2"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</row>
    <row r="906" spans="2:21" ht="12.75" x14ac:dyDescent="0.2"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</row>
    <row r="907" spans="2:21" ht="12.75" x14ac:dyDescent="0.2"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</row>
    <row r="908" spans="2:21" ht="12.75" x14ac:dyDescent="0.2"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</row>
    <row r="909" spans="2:21" ht="12.75" x14ac:dyDescent="0.2"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</row>
    <row r="910" spans="2:21" ht="12.75" x14ac:dyDescent="0.2"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</row>
    <row r="911" spans="2:21" ht="12.75" x14ac:dyDescent="0.2"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</row>
    <row r="912" spans="2:21" ht="12.75" x14ac:dyDescent="0.2"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</row>
    <row r="913" spans="2:21" ht="12.75" x14ac:dyDescent="0.2"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</row>
    <row r="914" spans="2:21" ht="12.75" x14ac:dyDescent="0.2"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</row>
    <row r="915" spans="2:21" ht="12.75" x14ac:dyDescent="0.2"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</row>
    <row r="916" spans="2:21" ht="12.75" x14ac:dyDescent="0.2"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</row>
    <row r="917" spans="2:21" ht="12.75" x14ac:dyDescent="0.2"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</row>
    <row r="918" spans="2:21" ht="12.75" x14ac:dyDescent="0.2"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</row>
    <row r="919" spans="2:21" ht="12.75" x14ac:dyDescent="0.2"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</row>
    <row r="920" spans="2:21" ht="12.75" x14ac:dyDescent="0.2"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</row>
    <row r="921" spans="2:21" ht="12.75" x14ac:dyDescent="0.2"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</row>
    <row r="922" spans="2:21" ht="12.75" x14ac:dyDescent="0.2"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</row>
    <row r="923" spans="2:21" ht="12.75" x14ac:dyDescent="0.2"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</row>
    <row r="924" spans="2:21" ht="12.75" x14ac:dyDescent="0.2"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</row>
    <row r="925" spans="2:21" ht="12.75" x14ac:dyDescent="0.2"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</row>
    <row r="926" spans="2:21" ht="12.75" x14ac:dyDescent="0.2"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</row>
    <row r="927" spans="2:21" ht="12.75" x14ac:dyDescent="0.2"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</row>
    <row r="928" spans="2:21" ht="12.75" x14ac:dyDescent="0.2"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</row>
    <row r="929" spans="2:21" ht="12.75" x14ac:dyDescent="0.2"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</row>
    <row r="930" spans="2:21" ht="12.75" x14ac:dyDescent="0.2"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</row>
    <row r="931" spans="2:21" ht="12.75" x14ac:dyDescent="0.2"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</row>
    <row r="932" spans="2:21" ht="12.75" x14ac:dyDescent="0.2"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</row>
    <row r="933" spans="2:21" ht="12.75" x14ac:dyDescent="0.2"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</row>
    <row r="934" spans="2:21" ht="12.75" x14ac:dyDescent="0.2"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</row>
    <row r="935" spans="2:21" ht="12.75" x14ac:dyDescent="0.2"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</row>
    <row r="936" spans="2:21" ht="12.75" x14ac:dyDescent="0.2"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</row>
    <row r="937" spans="2:21" ht="12.75" x14ac:dyDescent="0.2"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</row>
    <row r="938" spans="2:21" ht="12.75" x14ac:dyDescent="0.2"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</row>
    <row r="939" spans="2:21" ht="12.75" x14ac:dyDescent="0.2"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</row>
    <row r="940" spans="2:21" ht="12.75" x14ac:dyDescent="0.2"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</row>
    <row r="941" spans="2:21" ht="12.75" x14ac:dyDescent="0.2"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</row>
    <row r="942" spans="2:21" ht="12.75" x14ac:dyDescent="0.2"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</row>
    <row r="943" spans="2:21" ht="12.75" x14ac:dyDescent="0.2"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</row>
    <row r="944" spans="2:21" ht="12.75" x14ac:dyDescent="0.2"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</row>
    <row r="945" spans="2:21" ht="12.75" x14ac:dyDescent="0.2"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</row>
    <row r="946" spans="2:21" ht="12.75" x14ac:dyDescent="0.2"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</row>
    <row r="947" spans="2:21" ht="12.75" x14ac:dyDescent="0.2"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</row>
    <row r="948" spans="2:21" ht="12.75" x14ac:dyDescent="0.2"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</row>
    <row r="949" spans="2:21" ht="12.75" x14ac:dyDescent="0.2"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</row>
    <row r="950" spans="2:21" ht="12.75" x14ac:dyDescent="0.2"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</row>
    <row r="951" spans="2:21" ht="12.75" x14ac:dyDescent="0.2"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</row>
    <row r="952" spans="2:21" ht="12.75" x14ac:dyDescent="0.2"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</row>
    <row r="953" spans="2:21" ht="12.75" x14ac:dyDescent="0.2"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</row>
    <row r="954" spans="2:21" ht="12.75" x14ac:dyDescent="0.2"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</row>
    <row r="955" spans="2:21" ht="12.75" x14ac:dyDescent="0.2"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</row>
    <row r="956" spans="2:21" ht="12.75" x14ac:dyDescent="0.2"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</row>
    <row r="957" spans="2:21" ht="12.75" x14ac:dyDescent="0.2"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</row>
    <row r="958" spans="2:21" ht="12.75" x14ac:dyDescent="0.2"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</row>
    <row r="959" spans="2:21" ht="12.75" x14ac:dyDescent="0.2"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</row>
    <row r="960" spans="2:21" ht="12.75" x14ac:dyDescent="0.2"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</row>
    <row r="961" spans="2:21" ht="12.75" x14ac:dyDescent="0.2"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</row>
    <row r="962" spans="2:21" ht="12.75" x14ac:dyDescent="0.2"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</row>
    <row r="963" spans="2:21" ht="12.75" x14ac:dyDescent="0.2"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</row>
    <row r="964" spans="2:21" ht="12.75" x14ac:dyDescent="0.2"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</row>
    <row r="965" spans="2:21" ht="12.75" x14ac:dyDescent="0.2"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</row>
    <row r="966" spans="2:21" ht="12.75" x14ac:dyDescent="0.2"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</row>
    <row r="967" spans="2:21" ht="12.75" x14ac:dyDescent="0.2"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</row>
    <row r="968" spans="2:21" ht="12.75" x14ac:dyDescent="0.2"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</row>
    <row r="969" spans="2:21" ht="12.75" x14ac:dyDescent="0.2"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</row>
    <row r="970" spans="2:21" ht="12.75" x14ac:dyDescent="0.2"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</row>
    <row r="971" spans="2:21" ht="12.75" x14ac:dyDescent="0.2"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</row>
    <row r="972" spans="2:21" ht="12.75" x14ac:dyDescent="0.2"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</row>
    <row r="973" spans="2:21" ht="12.75" x14ac:dyDescent="0.2"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</row>
    <row r="974" spans="2:21" ht="12.75" x14ac:dyDescent="0.2"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</row>
    <row r="975" spans="2:21" ht="12.75" x14ac:dyDescent="0.2"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</row>
    <row r="976" spans="2:21" ht="12.75" x14ac:dyDescent="0.2"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</row>
    <row r="977" spans="2:21" ht="12.75" x14ac:dyDescent="0.2"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</row>
    <row r="978" spans="2:21" ht="12.75" x14ac:dyDescent="0.2"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</row>
    <row r="979" spans="2:21" ht="12.75" x14ac:dyDescent="0.2"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</row>
    <row r="980" spans="2:21" ht="12.75" x14ac:dyDescent="0.2"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</row>
    <row r="981" spans="2:21" ht="12.75" x14ac:dyDescent="0.2"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</row>
  </sheetData>
  <mergeCells count="10">
    <mergeCell ref="S3:T3"/>
    <mergeCell ref="C28:D28"/>
    <mergeCell ref="G28:H28"/>
    <mergeCell ref="S28:T28"/>
    <mergeCell ref="K28:L28"/>
    <mergeCell ref="O28:P28"/>
    <mergeCell ref="C3:D3"/>
    <mergeCell ref="G3:H3"/>
    <mergeCell ref="K3:L3"/>
    <mergeCell ref="O3:P3"/>
  </mergeCells>
  <conditionalFormatting sqref="B5:B20 F5:F20 J5:J20 K5 L5:N20 O5 P5:R20 S5 T5:U19">
    <cfRule type="cellIs" dxfId="1" priority="1" operator="equal">
      <formula>"NA"</formula>
    </cfRule>
  </conditionalFormatting>
  <printOptions horizontalCentered="1" gridLines="1"/>
  <pageMargins left="0.25" right="0.25" top="0.75" bottom="0.75" header="0" footer="0"/>
  <pageSetup pageOrder="overThenDown"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300-000000000000}">
          <x14:formula1>
            <xm:f>'Field Codes for Drop Down Cells'!$B$2:$B$22</xm:f>
          </x14:formula1>
          <xm:sqref>C5:C20 G5:G20 K5:K20 O5:O20 S5:S20</xm:sqref>
        </x14:dataValidation>
        <x14:dataValidation type="list" allowBlank="1" showErrorMessage="1" xr:uid="{00000000-0002-0000-0300-000001000000}">
          <x14:formula1>
            <xm:f>'Field Codes for Drop Down Cells'!$D$2:$D$3</xm:f>
          </x14:formula1>
          <xm:sqref>E5:E20 I5:I20 M5:M20 Q5:Q20 U5:U20</xm:sqref>
        </x14:dataValidation>
        <x14:dataValidation type="list" allowBlank="1" showErrorMessage="1" xr:uid="{00000000-0002-0000-0300-000002000000}">
          <x14:formula1>
            <xm:f>'Field Codes for Drop Down Cells'!$A$2:$A$15</xm:f>
          </x14:formula1>
          <xm:sqref>B5:B20 F5:F20 J5:J20 N5:N20 R5:R20</xm:sqref>
        </x14:dataValidation>
        <x14:dataValidation type="list" allowBlank="1" showErrorMessage="1" xr:uid="{00000000-0002-0000-0300-000003000000}">
          <x14:formula1>
            <xm:f>'Field Codes for Drop Down Cells'!$C$2:$C$3</xm:f>
          </x14:formula1>
          <xm:sqref>D5:D20 H5:H20 L5:L20 P5:P20 T5:T20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V981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 x14ac:dyDescent="0.2"/>
  <cols>
    <col min="1" max="1" width="21.7109375" customWidth="1"/>
    <col min="2" max="2" width="7.42578125" customWidth="1"/>
    <col min="3" max="3" width="6.42578125" customWidth="1"/>
    <col min="4" max="5" width="5.7109375" customWidth="1"/>
    <col min="6" max="6" width="7.42578125" customWidth="1"/>
    <col min="7" max="7" width="6.42578125" customWidth="1"/>
    <col min="8" max="9" width="5.7109375" customWidth="1"/>
    <col min="10" max="10" width="7.42578125" customWidth="1"/>
    <col min="11" max="11" width="6.42578125" customWidth="1"/>
    <col min="12" max="13" width="5.7109375" customWidth="1"/>
    <col min="14" max="14" width="7.42578125" customWidth="1"/>
    <col min="15" max="15" width="6.42578125" customWidth="1"/>
    <col min="16" max="17" width="5.7109375" customWidth="1"/>
    <col min="18" max="18" width="7.42578125" customWidth="1"/>
    <col min="19" max="19" width="6.42578125" customWidth="1"/>
    <col min="20" max="21" width="5.7109375" customWidth="1"/>
  </cols>
  <sheetData>
    <row r="1" spans="1:21" ht="15.75" customHeight="1" x14ac:dyDescent="0.2"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4"/>
      <c r="P1" s="2"/>
      <c r="Q1" s="2"/>
      <c r="R1" s="2"/>
      <c r="S1" s="4"/>
      <c r="T1" s="2"/>
      <c r="U1" s="2"/>
    </row>
    <row r="2" spans="1:21" ht="15.75" customHeight="1" x14ac:dyDescent="0.2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customHeight="1" x14ac:dyDescent="0.2">
      <c r="A3" s="6"/>
      <c r="B3" s="7">
        <v>43471</v>
      </c>
      <c r="C3" s="71" t="s">
        <v>6</v>
      </c>
      <c r="D3" s="72"/>
      <c r="E3" s="8"/>
      <c r="F3" s="7">
        <v>43472</v>
      </c>
      <c r="G3" s="71" t="s">
        <v>7</v>
      </c>
      <c r="H3" s="72"/>
      <c r="I3" s="8"/>
      <c r="J3" s="7">
        <v>43473</v>
      </c>
      <c r="K3" s="71" t="s">
        <v>8</v>
      </c>
      <c r="L3" s="72"/>
      <c r="M3" s="8"/>
      <c r="N3" s="7">
        <v>43474</v>
      </c>
      <c r="O3" s="71" t="s">
        <v>9</v>
      </c>
      <c r="P3" s="72"/>
      <c r="Q3" s="8"/>
      <c r="R3" s="7">
        <v>43474</v>
      </c>
      <c r="S3" s="71" t="s">
        <v>10</v>
      </c>
      <c r="T3" s="72"/>
      <c r="U3" s="8"/>
    </row>
    <row r="4" spans="1:21" ht="15.75" customHeight="1" x14ac:dyDescent="0.2">
      <c r="A4" s="9" t="s">
        <v>11</v>
      </c>
      <c r="B4" s="10" t="s">
        <v>12</v>
      </c>
      <c r="C4" s="11" t="s">
        <v>13</v>
      </c>
      <c r="D4" s="12" t="s">
        <v>14</v>
      </c>
      <c r="E4" s="13" t="s">
        <v>15</v>
      </c>
      <c r="F4" s="10" t="s">
        <v>12</v>
      </c>
      <c r="G4" s="11" t="s">
        <v>13</v>
      </c>
      <c r="H4" s="12" t="s">
        <v>14</v>
      </c>
      <c r="I4" s="13" t="s">
        <v>15</v>
      </c>
      <c r="J4" s="10" t="s">
        <v>12</v>
      </c>
      <c r="K4" s="11" t="s">
        <v>13</v>
      </c>
      <c r="L4" s="12" t="s">
        <v>14</v>
      </c>
      <c r="M4" s="13" t="s">
        <v>15</v>
      </c>
      <c r="N4" s="10" t="s">
        <v>12</v>
      </c>
      <c r="O4" s="11" t="s">
        <v>13</v>
      </c>
      <c r="P4" s="12" t="s">
        <v>14</v>
      </c>
      <c r="Q4" s="13" t="s">
        <v>15</v>
      </c>
      <c r="R4" s="10" t="s">
        <v>12</v>
      </c>
      <c r="S4" s="11" t="s">
        <v>13</v>
      </c>
      <c r="T4" s="12" t="s">
        <v>14</v>
      </c>
      <c r="U4" s="13" t="s">
        <v>15</v>
      </c>
    </row>
    <row r="5" spans="1:21" ht="15.75" customHeight="1" x14ac:dyDescent="0.2">
      <c r="A5" s="14" t="s">
        <v>16</v>
      </c>
      <c r="B5" s="15" t="s">
        <v>17</v>
      </c>
      <c r="C5" s="16" t="s">
        <v>18</v>
      </c>
      <c r="D5" s="17" t="s">
        <v>18</v>
      </c>
      <c r="E5" s="18" t="s">
        <v>18</v>
      </c>
      <c r="F5" s="31" t="s">
        <v>25</v>
      </c>
      <c r="G5" s="48" t="s">
        <v>58</v>
      </c>
      <c r="H5" s="21" t="s">
        <v>18</v>
      </c>
      <c r="I5" s="22" t="s">
        <v>18</v>
      </c>
      <c r="J5" s="31" t="s">
        <v>25</v>
      </c>
      <c r="K5" s="48" t="s">
        <v>58</v>
      </c>
      <c r="L5" s="21" t="s">
        <v>18</v>
      </c>
      <c r="M5" s="22" t="s">
        <v>18</v>
      </c>
      <c r="N5" s="31" t="s">
        <v>25</v>
      </c>
      <c r="O5" s="48" t="s">
        <v>58</v>
      </c>
      <c r="P5" s="21" t="s">
        <v>18</v>
      </c>
      <c r="Q5" s="22" t="s">
        <v>18</v>
      </c>
      <c r="R5" s="31" t="s">
        <v>25</v>
      </c>
      <c r="S5" s="48" t="s">
        <v>58</v>
      </c>
      <c r="T5" s="21" t="s">
        <v>18</v>
      </c>
      <c r="U5" s="22" t="s">
        <v>18</v>
      </c>
    </row>
    <row r="6" spans="1:21" ht="15.75" customHeight="1" x14ac:dyDescent="0.2">
      <c r="A6" s="20" t="s">
        <v>22</v>
      </c>
      <c r="B6" s="15" t="s">
        <v>17</v>
      </c>
      <c r="C6" s="16" t="s">
        <v>18</v>
      </c>
      <c r="D6" s="17" t="s">
        <v>18</v>
      </c>
      <c r="E6" s="18" t="s">
        <v>18</v>
      </c>
      <c r="F6" s="19" t="s">
        <v>19</v>
      </c>
      <c r="G6" s="16" t="s">
        <v>18</v>
      </c>
      <c r="H6" s="17" t="s">
        <v>20</v>
      </c>
      <c r="I6" s="18" t="s">
        <v>21</v>
      </c>
      <c r="J6" s="19" t="s">
        <v>19</v>
      </c>
      <c r="K6" s="16" t="s">
        <v>18</v>
      </c>
      <c r="L6" s="17" t="s">
        <v>20</v>
      </c>
      <c r="M6" s="18" t="s">
        <v>21</v>
      </c>
      <c r="N6" s="19" t="s">
        <v>19</v>
      </c>
      <c r="O6" s="16" t="s">
        <v>18</v>
      </c>
      <c r="P6" s="17" t="s">
        <v>20</v>
      </c>
      <c r="Q6" s="18" t="s">
        <v>21</v>
      </c>
      <c r="R6" s="19" t="s">
        <v>19</v>
      </c>
      <c r="S6" s="16" t="s">
        <v>18</v>
      </c>
      <c r="T6" s="17" t="s">
        <v>20</v>
      </c>
      <c r="U6" s="18" t="s">
        <v>21</v>
      </c>
    </row>
    <row r="7" spans="1:21" ht="15.75" customHeight="1" x14ac:dyDescent="0.2">
      <c r="A7" s="20" t="s">
        <v>23</v>
      </c>
      <c r="B7" s="15" t="s">
        <v>17</v>
      </c>
      <c r="C7" s="16" t="s">
        <v>18</v>
      </c>
      <c r="D7" s="17" t="s">
        <v>18</v>
      </c>
      <c r="E7" s="18" t="s">
        <v>18</v>
      </c>
      <c r="F7" s="19" t="s">
        <v>19</v>
      </c>
      <c r="G7" s="16" t="s">
        <v>18</v>
      </c>
      <c r="H7" s="17" t="s">
        <v>20</v>
      </c>
      <c r="I7" s="18" t="s">
        <v>21</v>
      </c>
      <c r="J7" s="19" t="s">
        <v>19</v>
      </c>
      <c r="K7" s="16" t="s">
        <v>18</v>
      </c>
      <c r="L7" s="17" t="s">
        <v>20</v>
      </c>
      <c r="M7" s="18" t="s">
        <v>21</v>
      </c>
      <c r="N7" s="19" t="s">
        <v>19</v>
      </c>
      <c r="O7" s="16" t="s">
        <v>18</v>
      </c>
      <c r="P7" s="17" t="s">
        <v>20</v>
      </c>
      <c r="Q7" s="18" t="s">
        <v>21</v>
      </c>
      <c r="R7" s="19" t="s">
        <v>19</v>
      </c>
      <c r="S7" s="16" t="s">
        <v>18</v>
      </c>
      <c r="T7" s="17" t="s">
        <v>20</v>
      </c>
      <c r="U7" s="18" t="s">
        <v>21</v>
      </c>
    </row>
    <row r="8" spans="1:21" ht="15.75" customHeight="1" x14ac:dyDescent="0.2">
      <c r="A8" s="20" t="s">
        <v>24</v>
      </c>
      <c r="B8" s="15" t="s">
        <v>17</v>
      </c>
      <c r="C8" s="16" t="s">
        <v>18</v>
      </c>
      <c r="D8" s="17" t="s">
        <v>18</v>
      </c>
      <c r="E8" s="18" t="s">
        <v>18</v>
      </c>
      <c r="F8" s="19" t="s">
        <v>19</v>
      </c>
      <c r="G8" s="16" t="s">
        <v>18</v>
      </c>
      <c r="H8" s="17" t="s">
        <v>20</v>
      </c>
      <c r="I8" s="18" t="s">
        <v>21</v>
      </c>
      <c r="J8" s="19" t="s">
        <v>19</v>
      </c>
      <c r="K8" s="16" t="s">
        <v>18</v>
      </c>
      <c r="L8" s="17" t="s">
        <v>20</v>
      </c>
      <c r="M8" s="18" t="s">
        <v>21</v>
      </c>
      <c r="N8" s="19" t="s">
        <v>19</v>
      </c>
      <c r="O8" s="16" t="s">
        <v>18</v>
      </c>
      <c r="P8" s="17" t="s">
        <v>20</v>
      </c>
      <c r="Q8" s="18" t="s">
        <v>21</v>
      </c>
      <c r="R8" s="19" t="s">
        <v>19</v>
      </c>
      <c r="S8" s="16" t="s">
        <v>18</v>
      </c>
      <c r="T8" s="17" t="s">
        <v>20</v>
      </c>
      <c r="U8" s="18" t="s">
        <v>21</v>
      </c>
    </row>
    <row r="9" spans="1:21" ht="15.75" customHeight="1" x14ac:dyDescent="0.2">
      <c r="A9" s="20" t="s">
        <v>27</v>
      </c>
      <c r="B9" s="15" t="s">
        <v>17</v>
      </c>
      <c r="C9" s="16" t="s">
        <v>18</v>
      </c>
      <c r="D9" s="17" t="s">
        <v>18</v>
      </c>
      <c r="E9" s="18" t="s">
        <v>18</v>
      </c>
      <c r="F9" s="19" t="s">
        <v>19</v>
      </c>
      <c r="G9" s="16" t="s">
        <v>18</v>
      </c>
      <c r="H9" s="17" t="s">
        <v>20</v>
      </c>
      <c r="I9" s="18" t="s">
        <v>21</v>
      </c>
      <c r="J9" s="19" t="s">
        <v>19</v>
      </c>
      <c r="K9" s="16" t="s">
        <v>18</v>
      </c>
      <c r="L9" s="17" t="s">
        <v>20</v>
      </c>
      <c r="M9" s="18" t="s">
        <v>21</v>
      </c>
      <c r="N9" s="19" t="s">
        <v>19</v>
      </c>
      <c r="O9" s="16" t="s">
        <v>18</v>
      </c>
      <c r="P9" s="17" t="s">
        <v>20</v>
      </c>
      <c r="Q9" s="18" t="s">
        <v>21</v>
      </c>
      <c r="R9" s="19" t="s">
        <v>19</v>
      </c>
      <c r="S9" s="16" t="s">
        <v>18</v>
      </c>
      <c r="T9" s="17" t="s">
        <v>20</v>
      </c>
      <c r="U9" s="18" t="s">
        <v>21</v>
      </c>
    </row>
    <row r="10" spans="1:21" ht="15.75" customHeight="1" x14ac:dyDescent="0.2">
      <c r="A10" s="20" t="s">
        <v>28</v>
      </c>
      <c r="B10" s="15" t="s">
        <v>17</v>
      </c>
      <c r="C10" s="16" t="s">
        <v>18</v>
      </c>
      <c r="D10" s="17" t="s">
        <v>18</v>
      </c>
      <c r="E10" s="18" t="s">
        <v>18</v>
      </c>
      <c r="F10" s="19" t="s">
        <v>19</v>
      </c>
      <c r="G10" s="16" t="s">
        <v>18</v>
      </c>
      <c r="H10" s="17" t="s">
        <v>20</v>
      </c>
      <c r="I10" s="18" t="s">
        <v>21</v>
      </c>
      <c r="J10" s="19" t="s">
        <v>19</v>
      </c>
      <c r="K10" s="16" t="s">
        <v>18</v>
      </c>
      <c r="L10" s="17" t="s">
        <v>20</v>
      </c>
      <c r="M10" s="18" t="s">
        <v>21</v>
      </c>
      <c r="N10" s="19" t="s">
        <v>19</v>
      </c>
      <c r="O10" s="16" t="s">
        <v>18</v>
      </c>
      <c r="P10" s="17" t="s">
        <v>20</v>
      </c>
      <c r="Q10" s="18" t="s">
        <v>21</v>
      </c>
      <c r="R10" s="19" t="s">
        <v>19</v>
      </c>
      <c r="S10" s="16" t="s">
        <v>18</v>
      </c>
      <c r="T10" s="17" t="s">
        <v>20</v>
      </c>
      <c r="U10" s="18" t="s">
        <v>21</v>
      </c>
    </row>
    <row r="11" spans="1:21" ht="15.75" customHeight="1" x14ac:dyDescent="0.2">
      <c r="A11" s="20" t="s">
        <v>29</v>
      </c>
      <c r="B11" s="15" t="s">
        <v>17</v>
      </c>
      <c r="C11" s="16" t="s">
        <v>18</v>
      </c>
      <c r="D11" s="17" t="s">
        <v>18</v>
      </c>
      <c r="E11" s="18" t="s">
        <v>18</v>
      </c>
      <c r="F11" s="19" t="s">
        <v>19</v>
      </c>
      <c r="G11" s="16" t="s">
        <v>18</v>
      </c>
      <c r="H11" s="17" t="s">
        <v>20</v>
      </c>
      <c r="I11" s="18" t="s">
        <v>21</v>
      </c>
      <c r="J11" s="19" t="s">
        <v>19</v>
      </c>
      <c r="K11" s="16" t="s">
        <v>18</v>
      </c>
      <c r="L11" s="17" t="s">
        <v>20</v>
      </c>
      <c r="M11" s="18" t="s">
        <v>21</v>
      </c>
      <c r="N11" s="19" t="s">
        <v>19</v>
      </c>
      <c r="O11" s="16" t="s">
        <v>18</v>
      </c>
      <c r="P11" s="17" t="s">
        <v>20</v>
      </c>
      <c r="Q11" s="18" t="s">
        <v>21</v>
      </c>
      <c r="R11" s="19" t="s">
        <v>19</v>
      </c>
      <c r="S11" s="16" t="s">
        <v>18</v>
      </c>
      <c r="T11" s="17" t="s">
        <v>20</v>
      </c>
      <c r="U11" s="18" t="s">
        <v>21</v>
      </c>
    </row>
    <row r="12" spans="1:21" ht="15.75" customHeight="1" x14ac:dyDescent="0.2">
      <c r="A12" s="20" t="s">
        <v>30</v>
      </c>
      <c r="B12" s="15" t="s">
        <v>17</v>
      </c>
      <c r="C12" s="16" t="s">
        <v>18</v>
      </c>
      <c r="D12" s="17" t="s">
        <v>18</v>
      </c>
      <c r="E12" s="18" t="s">
        <v>18</v>
      </c>
      <c r="F12" s="19" t="s">
        <v>19</v>
      </c>
      <c r="G12" s="16" t="s">
        <v>18</v>
      </c>
      <c r="H12" s="17" t="s">
        <v>20</v>
      </c>
      <c r="I12" s="18" t="s">
        <v>21</v>
      </c>
      <c r="J12" s="19" t="s">
        <v>19</v>
      </c>
      <c r="K12" s="16" t="s">
        <v>18</v>
      </c>
      <c r="L12" s="17" t="s">
        <v>20</v>
      </c>
      <c r="M12" s="18" t="s">
        <v>21</v>
      </c>
      <c r="N12" s="19" t="s">
        <v>19</v>
      </c>
      <c r="O12" s="16" t="s">
        <v>18</v>
      </c>
      <c r="P12" s="17" t="s">
        <v>20</v>
      </c>
      <c r="Q12" s="18" t="s">
        <v>21</v>
      </c>
      <c r="R12" s="19" t="s">
        <v>19</v>
      </c>
      <c r="S12" s="16" t="s">
        <v>18</v>
      </c>
      <c r="T12" s="17" t="s">
        <v>20</v>
      </c>
      <c r="U12" s="18" t="s">
        <v>21</v>
      </c>
    </row>
    <row r="13" spans="1:21" ht="15.75" customHeight="1" x14ac:dyDescent="0.2">
      <c r="A13" s="20" t="s">
        <v>31</v>
      </c>
      <c r="B13" s="15" t="s">
        <v>17</v>
      </c>
      <c r="C13" s="16" t="s">
        <v>18</v>
      </c>
      <c r="D13" s="17" t="s">
        <v>18</v>
      </c>
      <c r="E13" s="18" t="s">
        <v>18</v>
      </c>
      <c r="F13" s="19" t="s">
        <v>25</v>
      </c>
      <c r="G13" s="16" t="s">
        <v>18</v>
      </c>
      <c r="H13" s="17" t="s">
        <v>18</v>
      </c>
      <c r="I13" s="18" t="s">
        <v>18</v>
      </c>
      <c r="J13" s="19" t="s">
        <v>19</v>
      </c>
      <c r="K13" s="16" t="s">
        <v>18</v>
      </c>
      <c r="L13" s="17" t="s">
        <v>20</v>
      </c>
      <c r="M13" s="18" t="s">
        <v>21</v>
      </c>
      <c r="N13" s="19" t="s">
        <v>19</v>
      </c>
      <c r="O13" s="16" t="s">
        <v>18</v>
      </c>
      <c r="P13" s="17" t="s">
        <v>20</v>
      </c>
      <c r="Q13" s="18" t="s">
        <v>21</v>
      </c>
      <c r="R13" s="19" t="s">
        <v>19</v>
      </c>
      <c r="S13" s="16" t="s">
        <v>18</v>
      </c>
      <c r="T13" s="17" t="s">
        <v>20</v>
      </c>
      <c r="U13" s="18" t="s">
        <v>21</v>
      </c>
    </row>
    <row r="14" spans="1:21" ht="15.75" customHeight="1" x14ac:dyDescent="0.2">
      <c r="A14" s="20" t="s">
        <v>32</v>
      </c>
      <c r="B14" s="15" t="s">
        <v>17</v>
      </c>
      <c r="C14" s="16" t="s">
        <v>18</v>
      </c>
      <c r="D14" s="17" t="s">
        <v>18</v>
      </c>
      <c r="E14" s="18" t="s">
        <v>18</v>
      </c>
      <c r="F14" s="19" t="s">
        <v>19</v>
      </c>
      <c r="G14" s="16" t="s">
        <v>18</v>
      </c>
      <c r="H14" s="17" t="s">
        <v>20</v>
      </c>
      <c r="I14" s="18" t="s">
        <v>21</v>
      </c>
      <c r="J14" s="19" t="s">
        <v>19</v>
      </c>
      <c r="K14" s="16" t="s">
        <v>18</v>
      </c>
      <c r="L14" s="17" t="s">
        <v>20</v>
      </c>
      <c r="M14" s="18" t="s">
        <v>21</v>
      </c>
      <c r="N14" s="19" t="s">
        <v>19</v>
      </c>
      <c r="O14" s="16" t="s">
        <v>18</v>
      </c>
      <c r="P14" s="17" t="s">
        <v>20</v>
      </c>
      <c r="Q14" s="18" t="s">
        <v>21</v>
      </c>
      <c r="R14" s="19" t="s">
        <v>19</v>
      </c>
      <c r="S14" s="16" t="s">
        <v>18</v>
      </c>
      <c r="T14" s="17" t="s">
        <v>20</v>
      </c>
      <c r="U14" s="18" t="s">
        <v>21</v>
      </c>
    </row>
    <row r="15" spans="1:21" ht="15.75" customHeight="1" x14ac:dyDescent="0.2">
      <c r="A15" s="20" t="s">
        <v>35</v>
      </c>
      <c r="B15" s="15" t="s">
        <v>17</v>
      </c>
      <c r="C15" s="16" t="s">
        <v>18</v>
      </c>
      <c r="D15" s="17" t="s">
        <v>18</v>
      </c>
      <c r="E15" s="18" t="s">
        <v>18</v>
      </c>
      <c r="F15" s="19" t="s">
        <v>19</v>
      </c>
      <c r="G15" s="16" t="s">
        <v>18</v>
      </c>
      <c r="H15" s="17" t="s">
        <v>20</v>
      </c>
      <c r="I15" s="18" t="s">
        <v>21</v>
      </c>
      <c r="J15" s="19" t="s">
        <v>19</v>
      </c>
      <c r="K15" s="16" t="s">
        <v>18</v>
      </c>
      <c r="L15" s="17" t="s">
        <v>20</v>
      </c>
      <c r="M15" s="18" t="s">
        <v>21</v>
      </c>
      <c r="N15" s="19" t="s">
        <v>19</v>
      </c>
      <c r="O15" s="16" t="s">
        <v>18</v>
      </c>
      <c r="P15" s="17" t="s">
        <v>20</v>
      </c>
      <c r="Q15" s="18" t="s">
        <v>21</v>
      </c>
      <c r="R15" s="19" t="s">
        <v>19</v>
      </c>
      <c r="S15" s="16" t="s">
        <v>18</v>
      </c>
      <c r="T15" s="17" t="s">
        <v>20</v>
      </c>
      <c r="U15" s="18" t="s">
        <v>21</v>
      </c>
    </row>
    <row r="16" spans="1:21" ht="15.75" customHeight="1" x14ac:dyDescent="0.2">
      <c r="A16" s="20" t="s">
        <v>36</v>
      </c>
      <c r="B16" s="15" t="s">
        <v>17</v>
      </c>
      <c r="C16" s="16" t="s">
        <v>18</v>
      </c>
      <c r="D16" s="17" t="s">
        <v>18</v>
      </c>
      <c r="E16" s="18" t="s">
        <v>18</v>
      </c>
      <c r="F16" s="19" t="s">
        <v>19</v>
      </c>
      <c r="G16" s="16" t="s">
        <v>18</v>
      </c>
      <c r="H16" s="17" t="s">
        <v>20</v>
      </c>
      <c r="I16" s="18" t="s">
        <v>21</v>
      </c>
      <c r="J16" s="19" t="s">
        <v>19</v>
      </c>
      <c r="K16" s="16" t="s">
        <v>18</v>
      </c>
      <c r="L16" s="17" t="s">
        <v>20</v>
      </c>
      <c r="M16" s="18" t="s">
        <v>21</v>
      </c>
      <c r="N16" s="19" t="s">
        <v>19</v>
      </c>
      <c r="O16" s="16" t="s">
        <v>18</v>
      </c>
      <c r="P16" s="17" t="s">
        <v>20</v>
      </c>
      <c r="Q16" s="18" t="s">
        <v>21</v>
      </c>
      <c r="R16" s="19" t="s">
        <v>19</v>
      </c>
      <c r="S16" s="16" t="s">
        <v>18</v>
      </c>
      <c r="T16" s="17" t="s">
        <v>20</v>
      </c>
      <c r="U16" s="18" t="s">
        <v>21</v>
      </c>
    </row>
    <row r="17" spans="1:22" ht="15.75" customHeight="1" x14ac:dyDescent="0.2">
      <c r="A17" s="20" t="s">
        <v>37</v>
      </c>
      <c r="B17" s="15" t="s">
        <v>17</v>
      </c>
      <c r="C17" s="16" t="s">
        <v>18</v>
      </c>
      <c r="D17" s="17" t="s">
        <v>18</v>
      </c>
      <c r="E17" s="18" t="s">
        <v>18</v>
      </c>
      <c r="F17" s="19" t="s">
        <v>19</v>
      </c>
      <c r="G17" s="16" t="s">
        <v>18</v>
      </c>
      <c r="H17" s="17" t="s">
        <v>20</v>
      </c>
      <c r="I17" s="18" t="s">
        <v>21</v>
      </c>
      <c r="J17" s="19" t="s">
        <v>19</v>
      </c>
      <c r="K17" s="16" t="s">
        <v>18</v>
      </c>
      <c r="L17" s="17" t="s">
        <v>20</v>
      </c>
      <c r="M17" s="18" t="s">
        <v>21</v>
      </c>
      <c r="N17" s="19" t="s">
        <v>19</v>
      </c>
      <c r="O17" s="16" t="s">
        <v>18</v>
      </c>
      <c r="P17" s="17" t="s">
        <v>20</v>
      </c>
      <c r="Q17" s="18" t="s">
        <v>21</v>
      </c>
      <c r="R17" s="19" t="s">
        <v>19</v>
      </c>
      <c r="S17" s="16" t="s">
        <v>18</v>
      </c>
      <c r="T17" s="17" t="s">
        <v>20</v>
      </c>
      <c r="U17" s="18" t="s">
        <v>21</v>
      </c>
    </row>
    <row r="18" spans="1:22" ht="15.75" customHeight="1" x14ac:dyDescent="0.2">
      <c r="A18" s="20" t="s">
        <v>40</v>
      </c>
      <c r="B18" s="15" t="s">
        <v>17</v>
      </c>
      <c r="C18" s="16" t="s">
        <v>18</v>
      </c>
      <c r="D18" s="17" t="s">
        <v>18</v>
      </c>
      <c r="E18" s="18" t="s">
        <v>18</v>
      </c>
      <c r="F18" s="19" t="s">
        <v>19</v>
      </c>
      <c r="G18" s="16" t="s">
        <v>18</v>
      </c>
      <c r="H18" s="17" t="s">
        <v>20</v>
      </c>
      <c r="I18" s="18" t="s">
        <v>21</v>
      </c>
      <c r="J18" s="19" t="s">
        <v>19</v>
      </c>
      <c r="K18" s="16" t="s">
        <v>18</v>
      </c>
      <c r="L18" s="17" t="s">
        <v>20</v>
      </c>
      <c r="M18" s="18" t="s">
        <v>21</v>
      </c>
      <c r="N18" s="19" t="s">
        <v>19</v>
      </c>
      <c r="O18" s="16" t="s">
        <v>18</v>
      </c>
      <c r="P18" s="17" t="s">
        <v>20</v>
      </c>
      <c r="Q18" s="18" t="s">
        <v>21</v>
      </c>
      <c r="R18" s="19" t="s">
        <v>19</v>
      </c>
      <c r="S18" s="16" t="s">
        <v>18</v>
      </c>
      <c r="T18" s="17" t="s">
        <v>20</v>
      </c>
      <c r="U18" s="18" t="s">
        <v>21</v>
      </c>
    </row>
    <row r="19" spans="1:22" ht="15.75" customHeight="1" x14ac:dyDescent="0.2">
      <c r="A19" s="20" t="s">
        <v>41</v>
      </c>
      <c r="B19" s="15" t="s">
        <v>17</v>
      </c>
      <c r="C19" s="16" t="s">
        <v>18</v>
      </c>
      <c r="D19" s="17" t="s">
        <v>18</v>
      </c>
      <c r="E19" s="18" t="s">
        <v>18</v>
      </c>
      <c r="F19" s="19" t="s">
        <v>19</v>
      </c>
      <c r="G19" s="16" t="s">
        <v>18</v>
      </c>
      <c r="H19" s="17" t="s">
        <v>20</v>
      </c>
      <c r="I19" s="18" t="s">
        <v>21</v>
      </c>
      <c r="J19" s="19" t="s">
        <v>19</v>
      </c>
      <c r="K19" s="16" t="s">
        <v>18</v>
      </c>
      <c r="L19" s="17" t="s">
        <v>20</v>
      </c>
      <c r="M19" s="18" t="s">
        <v>21</v>
      </c>
      <c r="N19" s="19" t="s">
        <v>19</v>
      </c>
      <c r="O19" s="16" t="s">
        <v>18</v>
      </c>
      <c r="P19" s="17" t="s">
        <v>20</v>
      </c>
      <c r="Q19" s="18" t="s">
        <v>21</v>
      </c>
      <c r="R19" s="19" t="s">
        <v>19</v>
      </c>
      <c r="S19" s="16" t="s">
        <v>18</v>
      </c>
      <c r="T19" s="17" t="s">
        <v>20</v>
      </c>
      <c r="U19" s="18" t="s">
        <v>21</v>
      </c>
    </row>
    <row r="20" spans="1:22" ht="15.75" customHeight="1" x14ac:dyDescent="0.2">
      <c r="A20" s="20"/>
      <c r="B20" s="23" t="s">
        <v>18</v>
      </c>
      <c r="C20" s="24" t="s">
        <v>18</v>
      </c>
      <c r="D20" s="25" t="s">
        <v>18</v>
      </c>
      <c r="E20" s="26" t="s">
        <v>18</v>
      </c>
      <c r="F20" s="23" t="s">
        <v>18</v>
      </c>
      <c r="G20" s="24" t="s">
        <v>18</v>
      </c>
      <c r="H20" s="25" t="s">
        <v>18</v>
      </c>
      <c r="I20" s="26" t="s">
        <v>18</v>
      </c>
      <c r="J20" s="23" t="s">
        <v>18</v>
      </c>
      <c r="K20" s="24" t="s">
        <v>18</v>
      </c>
      <c r="L20" s="25" t="s">
        <v>18</v>
      </c>
      <c r="M20" s="26" t="s">
        <v>18</v>
      </c>
      <c r="N20" s="23" t="s">
        <v>18</v>
      </c>
      <c r="O20" s="24" t="s">
        <v>18</v>
      </c>
      <c r="P20" s="25" t="s">
        <v>18</v>
      </c>
      <c r="Q20" s="26" t="s">
        <v>18</v>
      </c>
      <c r="R20" s="23" t="s">
        <v>18</v>
      </c>
      <c r="S20" s="24" t="s">
        <v>18</v>
      </c>
      <c r="T20" s="25" t="s">
        <v>18</v>
      </c>
      <c r="U20" s="26" t="s">
        <v>18</v>
      </c>
    </row>
    <row r="21" spans="1:22" ht="15.75" customHeight="1" x14ac:dyDescent="0.2">
      <c r="A21" s="27" t="s">
        <v>42</v>
      </c>
      <c r="B21" s="28">
        <f>COUNTIF(B5:B20,"P")+COUNTIF(B5:B20,"CT")+COUNTIF(B5:B20,"SH")+COUNTIF(B5:B20,"T")</f>
        <v>0</v>
      </c>
      <c r="C21" s="29"/>
      <c r="D21" s="30"/>
      <c r="E21" s="30"/>
      <c r="F21" s="28">
        <f>COUNTIF(F5:F20,"P")+COUNTIF(F5:F20,"CT")+COUNTIF(F5:F20,"SH")+COUNTIF(F5:F20,"T")</f>
        <v>13</v>
      </c>
      <c r="G21" s="29"/>
      <c r="H21" s="30"/>
      <c r="I21" s="30"/>
      <c r="J21" s="28">
        <f>COUNTIF(J5:J20,"P")+COUNTIF(J5:J20,"CT")+COUNTIF(J5:J20,"SH")+COUNTIF(J5:J20,"T")</f>
        <v>14</v>
      </c>
      <c r="K21" s="29"/>
      <c r="L21" s="30"/>
      <c r="M21" s="30"/>
      <c r="N21" s="28">
        <f>COUNTIF(N5:N20,"P")+COUNTIF(N5:N20,"CT")+COUNTIF(N5:N20,"SH")+COUNTIF(N5:N20,"T")</f>
        <v>14</v>
      </c>
      <c r="O21" s="29"/>
      <c r="P21" s="30"/>
      <c r="Q21" s="30"/>
      <c r="R21" s="28">
        <f>COUNTIF(R5:R20,"P")+COUNTIF(R5:R20,"CT")+COUNTIF(R5:R20,"SH")+COUNTIF(R5:R20,"T")</f>
        <v>14</v>
      </c>
      <c r="S21" s="29"/>
      <c r="T21" s="30"/>
      <c r="U21" s="30"/>
    </row>
    <row r="22" spans="1:22" ht="15.75" customHeight="1" x14ac:dyDescent="0.2">
      <c r="A22" s="20" t="s">
        <v>45</v>
      </c>
      <c r="B22" s="32"/>
      <c r="C22" s="30"/>
      <c r="D22" s="33">
        <f>COUNTIF(D5:D20,"B")</f>
        <v>0</v>
      </c>
      <c r="E22" s="30"/>
      <c r="F22" s="32"/>
      <c r="G22" s="30"/>
      <c r="H22" s="33">
        <f>COUNTIF(H5:H20,"B")</f>
        <v>13</v>
      </c>
      <c r="I22" s="30"/>
      <c r="J22" s="32"/>
      <c r="K22" s="30"/>
      <c r="L22" s="33">
        <f>COUNTIF(L5:L20,"B")</f>
        <v>14</v>
      </c>
      <c r="M22" s="30"/>
      <c r="N22" s="32"/>
      <c r="O22" s="30"/>
      <c r="P22" s="33">
        <f>COUNTIF(P5:P20,"B")</f>
        <v>14</v>
      </c>
      <c r="Q22" s="30"/>
      <c r="R22" s="32"/>
      <c r="S22" s="30"/>
      <c r="T22" s="33">
        <f>COUNTIF(T5:T20,"B")</f>
        <v>14</v>
      </c>
      <c r="U22" s="30"/>
    </row>
    <row r="23" spans="1:22" ht="15.75" customHeight="1" x14ac:dyDescent="0.2">
      <c r="A23" s="20" t="s">
        <v>46</v>
      </c>
      <c r="B23" s="32"/>
      <c r="C23" s="30"/>
      <c r="D23" s="30"/>
      <c r="E23" s="33">
        <f>COUNTIF(E5:E20,"L")</f>
        <v>0</v>
      </c>
      <c r="F23" s="32"/>
      <c r="G23" s="30"/>
      <c r="H23" s="30"/>
      <c r="I23" s="33">
        <f>COUNTIF(I5:I20,"L")</f>
        <v>13</v>
      </c>
      <c r="J23" s="32"/>
      <c r="K23" s="30"/>
      <c r="L23" s="30"/>
      <c r="M23" s="33">
        <f>COUNTIF(M5:M20,"L")</f>
        <v>14</v>
      </c>
      <c r="N23" s="32"/>
      <c r="O23" s="30"/>
      <c r="P23" s="30"/>
      <c r="Q23" s="33">
        <f>COUNTIF(Q5:Q20,"L")</f>
        <v>14</v>
      </c>
      <c r="R23" s="32"/>
      <c r="S23" s="30"/>
      <c r="T23" s="30"/>
      <c r="U23" s="33">
        <f>COUNTIF(U5:U20,"L")</f>
        <v>14</v>
      </c>
    </row>
    <row r="24" spans="1:22" ht="15.75" customHeight="1" x14ac:dyDescent="0.2">
      <c r="A24" s="20" t="s">
        <v>47</v>
      </c>
      <c r="B24" s="34"/>
      <c r="C24" s="35"/>
      <c r="D24" s="33">
        <v>0</v>
      </c>
      <c r="E24" s="33">
        <v>0</v>
      </c>
      <c r="F24" s="34"/>
      <c r="G24" s="35"/>
      <c r="H24" s="33">
        <v>2</v>
      </c>
      <c r="I24" s="33">
        <v>2</v>
      </c>
      <c r="J24" s="34"/>
      <c r="K24" s="35"/>
      <c r="L24" s="33">
        <v>2</v>
      </c>
      <c r="M24" s="36">
        <v>2</v>
      </c>
      <c r="N24" s="34"/>
      <c r="O24" s="35"/>
      <c r="P24" s="33">
        <v>2</v>
      </c>
      <c r="Q24" s="33">
        <v>2</v>
      </c>
      <c r="R24" s="34"/>
      <c r="S24" s="35"/>
      <c r="T24" s="33">
        <v>2</v>
      </c>
      <c r="U24" s="33">
        <v>2</v>
      </c>
    </row>
    <row r="25" spans="1:22" ht="15.75" customHeight="1" x14ac:dyDescent="0.2">
      <c r="A25" s="20" t="s">
        <v>48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2" ht="15.75" customHeight="1" x14ac:dyDescent="0.2">
      <c r="A26" s="20" t="s">
        <v>49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7"/>
      <c r="R26" s="20"/>
      <c r="S26" s="20"/>
      <c r="T26" s="20"/>
      <c r="U26" s="37"/>
    </row>
    <row r="27" spans="1:22" ht="15.75" customHeight="1" x14ac:dyDescent="0.2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2" ht="15.75" customHeight="1" x14ac:dyDescent="0.2">
      <c r="A28" s="6"/>
      <c r="B28" s="38">
        <f>B3</f>
        <v>43471</v>
      </c>
      <c r="C28" s="69" t="s">
        <v>6</v>
      </c>
      <c r="D28" s="70"/>
      <c r="E28" s="39"/>
      <c r="F28" s="38">
        <f>F3</f>
        <v>43472</v>
      </c>
      <c r="G28" s="69" t="s">
        <v>7</v>
      </c>
      <c r="H28" s="70"/>
      <c r="I28" s="39"/>
      <c r="J28" s="38">
        <f>J3</f>
        <v>43473</v>
      </c>
      <c r="K28" s="69" t="s">
        <v>8</v>
      </c>
      <c r="L28" s="70"/>
      <c r="M28" s="39"/>
      <c r="N28" s="38">
        <f>N3</f>
        <v>43474</v>
      </c>
      <c r="O28" s="69" t="s">
        <v>9</v>
      </c>
      <c r="P28" s="70"/>
      <c r="Q28" s="39"/>
      <c r="R28" s="38">
        <f>R3</f>
        <v>43474</v>
      </c>
      <c r="S28" s="69" t="s">
        <v>9</v>
      </c>
      <c r="T28" s="70"/>
      <c r="U28" s="39"/>
    </row>
    <row r="29" spans="1:22" ht="15.75" customHeight="1" x14ac:dyDescent="0.2">
      <c r="A29" t="str">
        <f t="shared" ref="A29:A44" si="0">A5</f>
        <v>Student, 1</v>
      </c>
      <c r="B29" s="40"/>
      <c r="C29" s="41" t="str">
        <f t="shared" ref="C29:C44" si="1">C5</f>
        <v>-</v>
      </c>
      <c r="D29" s="41"/>
      <c r="E29" s="41"/>
      <c r="F29" s="40"/>
      <c r="G29" s="41" t="str">
        <f t="shared" ref="G29:G44" si="2">G5</f>
        <v>Strep Dx</v>
      </c>
      <c r="H29" s="41"/>
      <c r="I29" s="41"/>
      <c r="J29" s="40"/>
      <c r="K29" s="41" t="str">
        <f t="shared" ref="K29:K44" si="3">K5</f>
        <v>Strep Dx</v>
      </c>
      <c r="L29" s="41"/>
      <c r="M29" s="41"/>
      <c r="N29" s="40"/>
      <c r="O29" s="41" t="str">
        <f t="shared" ref="O29:O44" si="4">O5</f>
        <v>Strep Dx</v>
      </c>
      <c r="P29" s="41"/>
      <c r="Q29" s="41"/>
      <c r="R29" s="40"/>
      <c r="S29" s="41" t="str">
        <f t="shared" ref="S29:S44" si="5">S5</f>
        <v>Strep Dx</v>
      </c>
      <c r="T29" s="41"/>
      <c r="U29" s="41"/>
      <c r="V29" s="1" t="s">
        <v>50</v>
      </c>
    </row>
    <row r="30" spans="1:22" ht="15.75" customHeight="1" x14ac:dyDescent="0.2">
      <c r="A30" t="str">
        <f t="shared" si="0"/>
        <v>Student, 2</v>
      </c>
      <c r="B30" s="40"/>
      <c r="C30" s="41" t="str">
        <f t="shared" si="1"/>
        <v>-</v>
      </c>
      <c r="D30" s="41"/>
      <c r="E30" s="41"/>
      <c r="F30" s="40"/>
      <c r="G30" s="41" t="str">
        <f t="shared" si="2"/>
        <v>-</v>
      </c>
      <c r="H30" s="41"/>
      <c r="I30" s="41"/>
      <c r="J30" s="40"/>
      <c r="K30" s="41" t="str">
        <f t="shared" si="3"/>
        <v>-</v>
      </c>
      <c r="L30" s="41"/>
      <c r="M30" s="41"/>
      <c r="N30" s="40"/>
      <c r="O30" s="41" t="str">
        <f t="shared" si="4"/>
        <v>-</v>
      </c>
      <c r="P30" s="41"/>
      <c r="Q30" s="41"/>
      <c r="R30" s="40"/>
      <c r="S30" s="41" t="str">
        <f t="shared" si="5"/>
        <v>-</v>
      </c>
      <c r="T30" s="41"/>
      <c r="U30" s="41"/>
    </row>
    <row r="31" spans="1:22" ht="15.75" customHeight="1" x14ac:dyDescent="0.2">
      <c r="A31" t="str">
        <f t="shared" si="0"/>
        <v>Student, 3</v>
      </c>
      <c r="B31" s="40"/>
      <c r="C31" s="41" t="str">
        <f t="shared" si="1"/>
        <v>-</v>
      </c>
      <c r="D31" s="41"/>
      <c r="E31" s="41"/>
      <c r="F31" s="40"/>
      <c r="G31" s="41" t="str">
        <f t="shared" si="2"/>
        <v>-</v>
      </c>
      <c r="H31" s="41"/>
      <c r="I31" s="41"/>
      <c r="J31" s="40"/>
      <c r="K31" s="41" t="str">
        <f t="shared" si="3"/>
        <v>-</v>
      </c>
      <c r="L31" s="41"/>
      <c r="M31" s="41"/>
      <c r="N31" s="40"/>
      <c r="O31" s="41" t="str">
        <f t="shared" si="4"/>
        <v>-</v>
      </c>
      <c r="P31" s="41"/>
      <c r="Q31" s="41"/>
      <c r="R31" s="40"/>
      <c r="S31" s="41" t="str">
        <f t="shared" si="5"/>
        <v>-</v>
      </c>
      <c r="T31" s="41"/>
      <c r="U31" s="41"/>
    </row>
    <row r="32" spans="1:22" ht="15.75" customHeight="1" x14ac:dyDescent="0.2">
      <c r="A32" t="str">
        <f t="shared" si="0"/>
        <v>Student, 4</v>
      </c>
      <c r="B32" s="40"/>
      <c r="C32" s="41" t="str">
        <f t="shared" si="1"/>
        <v>-</v>
      </c>
      <c r="D32" s="41"/>
      <c r="E32" s="41"/>
      <c r="F32" s="40"/>
      <c r="G32" s="41" t="str">
        <f t="shared" si="2"/>
        <v>-</v>
      </c>
      <c r="H32" s="41"/>
      <c r="I32" s="41"/>
      <c r="J32" s="40"/>
      <c r="K32" s="41" t="str">
        <f t="shared" si="3"/>
        <v>-</v>
      </c>
      <c r="L32" s="41"/>
      <c r="M32" s="41"/>
      <c r="N32" s="40"/>
      <c r="O32" s="41" t="str">
        <f t="shared" si="4"/>
        <v>-</v>
      </c>
      <c r="P32" s="41"/>
      <c r="Q32" s="41"/>
      <c r="R32" s="40"/>
      <c r="S32" s="41" t="str">
        <f t="shared" si="5"/>
        <v>-</v>
      </c>
      <c r="T32" s="41"/>
      <c r="U32" s="41"/>
    </row>
    <row r="33" spans="1:21" ht="15.75" customHeight="1" x14ac:dyDescent="0.2">
      <c r="A33" t="str">
        <f t="shared" si="0"/>
        <v>Student, 5</v>
      </c>
      <c r="B33" s="40"/>
      <c r="C33" s="41" t="str">
        <f t="shared" si="1"/>
        <v>-</v>
      </c>
      <c r="D33" s="41"/>
      <c r="E33" s="41"/>
      <c r="F33" s="40"/>
      <c r="G33" s="41" t="str">
        <f t="shared" si="2"/>
        <v>-</v>
      </c>
      <c r="H33" s="41"/>
      <c r="I33" s="41"/>
      <c r="J33" s="40"/>
      <c r="K33" s="41" t="str">
        <f t="shared" si="3"/>
        <v>-</v>
      </c>
      <c r="L33" s="41"/>
      <c r="M33" s="41"/>
      <c r="N33" s="40"/>
      <c r="O33" s="41" t="str">
        <f t="shared" si="4"/>
        <v>-</v>
      </c>
      <c r="P33" s="41"/>
      <c r="Q33" s="41"/>
      <c r="R33" s="40"/>
      <c r="S33" s="41" t="str">
        <f t="shared" si="5"/>
        <v>-</v>
      </c>
      <c r="T33" s="41"/>
      <c r="U33" s="41"/>
    </row>
    <row r="34" spans="1:21" ht="15.75" customHeight="1" x14ac:dyDescent="0.2">
      <c r="A34" t="str">
        <f t="shared" si="0"/>
        <v>Student, 6</v>
      </c>
      <c r="B34" s="40"/>
      <c r="C34" s="41" t="str">
        <f t="shared" si="1"/>
        <v>-</v>
      </c>
      <c r="D34" s="41"/>
      <c r="E34" s="41"/>
      <c r="F34" s="40"/>
      <c r="G34" s="41" t="str">
        <f t="shared" si="2"/>
        <v>-</v>
      </c>
      <c r="H34" s="41"/>
      <c r="I34" s="41"/>
      <c r="J34" s="40"/>
      <c r="K34" s="41" t="str">
        <f t="shared" si="3"/>
        <v>-</v>
      </c>
      <c r="L34" s="41"/>
      <c r="M34" s="41"/>
      <c r="N34" s="40"/>
      <c r="O34" s="41" t="str">
        <f t="shared" si="4"/>
        <v>-</v>
      </c>
      <c r="P34" s="41"/>
      <c r="Q34" s="41"/>
      <c r="R34" s="40"/>
      <c r="S34" s="41" t="str">
        <f t="shared" si="5"/>
        <v>-</v>
      </c>
      <c r="T34" s="41"/>
      <c r="U34" s="41"/>
    </row>
    <row r="35" spans="1:21" ht="15.75" customHeight="1" x14ac:dyDescent="0.2">
      <c r="A35" t="str">
        <f t="shared" si="0"/>
        <v>Student, 7</v>
      </c>
      <c r="B35" s="40"/>
      <c r="C35" s="41" t="str">
        <f t="shared" si="1"/>
        <v>-</v>
      </c>
      <c r="D35" s="41"/>
      <c r="E35" s="41"/>
      <c r="F35" s="40"/>
      <c r="G35" s="41" t="str">
        <f t="shared" si="2"/>
        <v>-</v>
      </c>
      <c r="H35" s="41"/>
      <c r="I35" s="41"/>
      <c r="J35" s="40"/>
      <c r="K35" s="41" t="str">
        <f t="shared" si="3"/>
        <v>-</v>
      </c>
      <c r="L35" s="41"/>
      <c r="M35" s="41"/>
      <c r="N35" s="40"/>
      <c r="O35" s="41" t="str">
        <f t="shared" si="4"/>
        <v>-</v>
      </c>
      <c r="P35" s="41"/>
      <c r="Q35" s="41"/>
      <c r="R35" s="40"/>
      <c r="S35" s="41" t="str">
        <f t="shared" si="5"/>
        <v>-</v>
      </c>
      <c r="T35" s="41"/>
      <c r="U35" s="41"/>
    </row>
    <row r="36" spans="1:21" ht="15.75" customHeight="1" x14ac:dyDescent="0.2">
      <c r="A36" t="str">
        <f t="shared" si="0"/>
        <v>Student, 8</v>
      </c>
      <c r="B36" s="40"/>
      <c r="C36" s="41" t="str">
        <f t="shared" si="1"/>
        <v>-</v>
      </c>
      <c r="D36" s="41"/>
      <c r="E36" s="41"/>
      <c r="F36" s="40"/>
      <c r="G36" s="41" t="str">
        <f t="shared" si="2"/>
        <v>-</v>
      </c>
      <c r="H36" s="41"/>
      <c r="I36" s="41"/>
      <c r="J36" s="40"/>
      <c r="K36" s="41" t="str">
        <f t="shared" si="3"/>
        <v>-</v>
      </c>
      <c r="L36" s="41"/>
      <c r="M36" s="41"/>
      <c r="N36" s="40"/>
      <c r="O36" s="41" t="str">
        <f t="shared" si="4"/>
        <v>-</v>
      </c>
      <c r="P36" s="41"/>
      <c r="Q36" s="41"/>
      <c r="R36" s="40"/>
      <c r="S36" s="41" t="str">
        <f t="shared" si="5"/>
        <v>-</v>
      </c>
      <c r="T36" s="41"/>
      <c r="U36" s="41"/>
    </row>
    <row r="37" spans="1:21" ht="15.75" customHeight="1" x14ac:dyDescent="0.2">
      <c r="A37" t="str">
        <f t="shared" si="0"/>
        <v>Student, 9</v>
      </c>
      <c r="B37" s="40"/>
      <c r="C37" s="41" t="str">
        <f t="shared" si="1"/>
        <v>-</v>
      </c>
      <c r="D37" s="41"/>
      <c r="E37" s="41"/>
      <c r="F37" s="40"/>
      <c r="G37" s="41" t="str">
        <f t="shared" si="2"/>
        <v>-</v>
      </c>
      <c r="H37" s="41"/>
      <c r="I37" s="41"/>
      <c r="J37" s="40"/>
      <c r="K37" s="41" t="str">
        <f t="shared" si="3"/>
        <v>-</v>
      </c>
      <c r="L37" s="41"/>
      <c r="M37" s="41"/>
      <c r="N37" s="40"/>
      <c r="O37" s="41" t="str">
        <f t="shared" si="4"/>
        <v>-</v>
      </c>
      <c r="P37" s="41"/>
      <c r="Q37" s="41"/>
      <c r="R37" s="40"/>
      <c r="S37" s="41" t="str">
        <f t="shared" si="5"/>
        <v>-</v>
      </c>
      <c r="T37" s="41"/>
      <c r="U37" s="41"/>
    </row>
    <row r="38" spans="1:21" ht="12.75" x14ac:dyDescent="0.2">
      <c r="A38" t="str">
        <f t="shared" si="0"/>
        <v>Student, 10</v>
      </c>
      <c r="B38" s="40"/>
      <c r="C38" s="41" t="str">
        <f t="shared" si="1"/>
        <v>-</v>
      </c>
      <c r="D38" s="41"/>
      <c r="E38" s="41"/>
      <c r="F38" s="40"/>
      <c r="G38" s="41" t="str">
        <f t="shared" si="2"/>
        <v>-</v>
      </c>
      <c r="H38" s="41"/>
      <c r="I38" s="41"/>
      <c r="J38" s="40"/>
      <c r="K38" s="41" t="str">
        <f t="shared" si="3"/>
        <v>-</v>
      </c>
      <c r="L38" s="41"/>
      <c r="M38" s="41"/>
      <c r="N38" s="40"/>
      <c r="O38" s="41" t="str">
        <f t="shared" si="4"/>
        <v>-</v>
      </c>
      <c r="P38" s="41"/>
      <c r="Q38" s="41"/>
      <c r="R38" s="40"/>
      <c r="S38" s="41" t="str">
        <f t="shared" si="5"/>
        <v>-</v>
      </c>
      <c r="T38" s="41"/>
      <c r="U38" s="41"/>
    </row>
    <row r="39" spans="1:21" ht="12.75" x14ac:dyDescent="0.2">
      <c r="A39" t="str">
        <f t="shared" si="0"/>
        <v>Student, 11</v>
      </c>
      <c r="B39" s="40"/>
      <c r="C39" s="41" t="str">
        <f t="shared" si="1"/>
        <v>-</v>
      </c>
      <c r="D39" s="41"/>
      <c r="E39" s="41"/>
      <c r="F39" s="40"/>
      <c r="G39" s="41" t="str">
        <f t="shared" si="2"/>
        <v>-</v>
      </c>
      <c r="H39" s="41"/>
      <c r="I39" s="41"/>
      <c r="J39" s="40"/>
      <c r="K39" s="41" t="str">
        <f t="shared" si="3"/>
        <v>-</v>
      </c>
      <c r="L39" s="41"/>
      <c r="M39" s="41"/>
      <c r="N39" s="40"/>
      <c r="O39" s="41" t="str">
        <f t="shared" si="4"/>
        <v>-</v>
      </c>
      <c r="P39" s="41"/>
      <c r="Q39" s="41"/>
      <c r="R39" s="40"/>
      <c r="S39" s="41" t="str">
        <f t="shared" si="5"/>
        <v>-</v>
      </c>
      <c r="T39" s="41"/>
      <c r="U39" s="41"/>
    </row>
    <row r="40" spans="1:21" ht="12.75" x14ac:dyDescent="0.2">
      <c r="A40" t="str">
        <f t="shared" si="0"/>
        <v>Student, 12</v>
      </c>
      <c r="B40" s="40"/>
      <c r="C40" s="41" t="str">
        <f t="shared" si="1"/>
        <v>-</v>
      </c>
      <c r="D40" s="41"/>
      <c r="E40" s="41"/>
      <c r="F40" s="40"/>
      <c r="G40" s="41" t="str">
        <f t="shared" si="2"/>
        <v>-</v>
      </c>
      <c r="H40" s="41"/>
      <c r="I40" s="41"/>
      <c r="J40" s="40"/>
      <c r="K40" s="41" t="str">
        <f t="shared" si="3"/>
        <v>-</v>
      </c>
      <c r="L40" s="41"/>
      <c r="M40" s="41"/>
      <c r="N40" s="40"/>
      <c r="O40" s="41" t="str">
        <f t="shared" si="4"/>
        <v>-</v>
      </c>
      <c r="P40" s="41"/>
      <c r="Q40" s="41"/>
      <c r="R40" s="40"/>
      <c r="S40" s="41" t="str">
        <f t="shared" si="5"/>
        <v>-</v>
      </c>
      <c r="T40" s="41"/>
      <c r="U40" s="41"/>
    </row>
    <row r="41" spans="1:21" ht="12.75" x14ac:dyDescent="0.2">
      <c r="A41" t="str">
        <f t="shared" si="0"/>
        <v>Student, 13</v>
      </c>
      <c r="B41" s="40"/>
      <c r="C41" s="41" t="str">
        <f t="shared" si="1"/>
        <v>-</v>
      </c>
      <c r="D41" s="41"/>
      <c r="E41" s="41"/>
      <c r="F41" s="40"/>
      <c r="G41" s="41" t="str">
        <f t="shared" si="2"/>
        <v>-</v>
      </c>
      <c r="H41" s="41"/>
      <c r="I41" s="41"/>
      <c r="J41" s="40"/>
      <c r="K41" s="41" t="str">
        <f t="shared" si="3"/>
        <v>-</v>
      </c>
      <c r="L41" s="41"/>
      <c r="M41" s="41"/>
      <c r="N41" s="40"/>
      <c r="O41" s="41" t="str">
        <f t="shared" si="4"/>
        <v>-</v>
      </c>
      <c r="P41" s="41"/>
      <c r="Q41" s="41"/>
      <c r="R41" s="40"/>
      <c r="S41" s="41" t="str">
        <f t="shared" si="5"/>
        <v>-</v>
      </c>
      <c r="T41" s="41"/>
      <c r="U41" s="41"/>
    </row>
    <row r="42" spans="1:21" ht="12.75" x14ac:dyDescent="0.2">
      <c r="A42" t="str">
        <f t="shared" si="0"/>
        <v>Student, 14</v>
      </c>
      <c r="B42" s="40"/>
      <c r="C42" s="41" t="str">
        <f t="shared" si="1"/>
        <v>-</v>
      </c>
      <c r="D42" s="41"/>
      <c r="E42" s="41"/>
      <c r="F42" s="40"/>
      <c r="G42" s="41" t="str">
        <f t="shared" si="2"/>
        <v>-</v>
      </c>
      <c r="H42" s="41"/>
      <c r="I42" s="41"/>
      <c r="J42" s="40"/>
      <c r="K42" s="41" t="str">
        <f t="shared" si="3"/>
        <v>-</v>
      </c>
      <c r="L42" s="41"/>
      <c r="M42" s="41"/>
      <c r="N42" s="40"/>
      <c r="O42" s="41" t="str">
        <f t="shared" si="4"/>
        <v>-</v>
      </c>
      <c r="P42" s="41"/>
      <c r="Q42" s="41"/>
      <c r="R42" s="40"/>
      <c r="S42" s="41" t="str">
        <f t="shared" si="5"/>
        <v>-</v>
      </c>
      <c r="T42" s="41"/>
      <c r="U42" s="41"/>
    </row>
    <row r="43" spans="1:21" ht="12.75" x14ac:dyDescent="0.2">
      <c r="A43" t="str">
        <f t="shared" si="0"/>
        <v>Student, 15</v>
      </c>
      <c r="B43" s="40"/>
      <c r="C43" s="41" t="str">
        <f t="shared" si="1"/>
        <v>-</v>
      </c>
      <c r="D43" s="41"/>
      <c r="E43" s="41"/>
      <c r="F43" s="40"/>
      <c r="G43" s="41" t="str">
        <f t="shared" si="2"/>
        <v>-</v>
      </c>
      <c r="H43" s="41"/>
      <c r="I43" s="41"/>
      <c r="J43" s="40"/>
      <c r="K43" s="41" t="str">
        <f t="shared" si="3"/>
        <v>-</v>
      </c>
      <c r="L43" s="41"/>
      <c r="M43" s="41"/>
      <c r="N43" s="40"/>
      <c r="O43" s="41" t="str">
        <f t="shared" si="4"/>
        <v>-</v>
      </c>
      <c r="P43" s="41"/>
      <c r="Q43" s="41"/>
      <c r="R43" s="40"/>
      <c r="S43" s="41" t="str">
        <f t="shared" si="5"/>
        <v>-</v>
      </c>
      <c r="T43" s="41"/>
      <c r="U43" s="41"/>
    </row>
    <row r="44" spans="1:21" ht="12.75" x14ac:dyDescent="0.2">
      <c r="A44">
        <f t="shared" si="0"/>
        <v>0</v>
      </c>
      <c r="B44" s="40"/>
      <c r="C44" s="41" t="str">
        <f t="shared" si="1"/>
        <v>-</v>
      </c>
      <c r="D44" s="41"/>
      <c r="E44" s="41"/>
      <c r="F44" s="40"/>
      <c r="G44" s="41" t="str">
        <f t="shared" si="2"/>
        <v>-</v>
      </c>
      <c r="H44" s="41"/>
      <c r="I44" s="41"/>
      <c r="J44" s="40"/>
      <c r="K44" s="41" t="str">
        <f t="shared" si="3"/>
        <v>-</v>
      </c>
      <c r="L44" s="41"/>
      <c r="M44" s="41"/>
      <c r="N44" s="40"/>
      <c r="O44" s="41" t="str">
        <f t="shared" si="4"/>
        <v>-</v>
      </c>
      <c r="P44" s="41"/>
      <c r="Q44" s="41"/>
      <c r="R44" s="40"/>
      <c r="S44" s="41" t="str">
        <f t="shared" si="5"/>
        <v>-</v>
      </c>
      <c r="T44" s="41"/>
      <c r="U44" s="41"/>
    </row>
    <row r="45" spans="1:21" ht="12.75" x14ac:dyDescent="0.2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1" ht="12.75" x14ac:dyDescent="0.2">
      <c r="A46" s="42" t="s">
        <v>34</v>
      </c>
      <c r="B46" s="43">
        <v>0</v>
      </c>
      <c r="C46" s="43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21" ht="12.75" x14ac:dyDescent="0.2">
      <c r="A47" s="42" t="s">
        <v>44</v>
      </c>
      <c r="B47" s="43">
        <v>0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</row>
    <row r="48" spans="1:21" ht="12.75" x14ac:dyDescent="0.2">
      <c r="A48" s="42" t="s">
        <v>53</v>
      </c>
      <c r="B48" s="43">
        <v>0</v>
      </c>
      <c r="C48" s="43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21" ht="12.75" x14ac:dyDescent="0.2">
      <c r="A49" s="42" t="s">
        <v>54</v>
      </c>
      <c r="B49" s="43">
        <v>0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ht="12.75" x14ac:dyDescent="0.2">
      <c r="A50" s="42" t="s">
        <v>26</v>
      </c>
      <c r="B50" s="43">
        <v>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21" ht="12.75" x14ac:dyDescent="0.2">
      <c r="A51" s="42" t="s">
        <v>55</v>
      </c>
      <c r="B51" s="43">
        <v>0</v>
      </c>
      <c r="C51" s="43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2.75" x14ac:dyDescent="0.2">
      <c r="A52" s="44" t="s">
        <v>56</v>
      </c>
      <c r="B52" s="43">
        <v>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  <row r="53" spans="1:21" ht="12.75" x14ac:dyDescent="0.2">
      <c r="A53" s="1" t="s">
        <v>43</v>
      </c>
      <c r="B53" s="43">
        <v>0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</row>
    <row r="54" spans="1:21" ht="12.75" x14ac:dyDescent="0.2">
      <c r="A54" s="1" t="s">
        <v>57</v>
      </c>
      <c r="B54" s="43">
        <v>0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</row>
    <row r="55" spans="1:21" ht="12.75" x14ac:dyDescent="0.2">
      <c r="A55" s="45" t="s">
        <v>58</v>
      </c>
      <c r="B55" s="43">
        <v>1</v>
      </c>
      <c r="C55" s="43" t="s">
        <v>101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</row>
    <row r="56" spans="1:21" ht="12.75" x14ac:dyDescent="0.2">
      <c r="A56" s="46" t="s">
        <v>59</v>
      </c>
      <c r="B56" s="43">
        <v>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</row>
    <row r="57" spans="1:21" ht="12.75" x14ac:dyDescent="0.2">
      <c r="A57" s="47" t="s">
        <v>60</v>
      </c>
      <c r="B57" s="43"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</row>
    <row r="58" spans="1:21" ht="12.75" x14ac:dyDescent="0.2">
      <c r="A58" s="45" t="s">
        <v>61</v>
      </c>
      <c r="B58" s="43">
        <v>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ht="12.75" x14ac:dyDescent="0.2">
      <c r="A59" s="45" t="s">
        <v>62</v>
      </c>
      <c r="B59" s="43">
        <v>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ht="12.75" x14ac:dyDescent="0.2">
      <c r="A60" s="45" t="s">
        <v>63</v>
      </c>
      <c r="B60" s="43">
        <v>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ht="12.75" x14ac:dyDescent="0.2">
      <c r="A61" s="1" t="s">
        <v>39</v>
      </c>
      <c r="B61" s="43">
        <v>0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21" ht="12.75" x14ac:dyDescent="0.2">
      <c r="A62" s="1" t="s">
        <v>64</v>
      </c>
      <c r="B62" s="43">
        <v>0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</row>
    <row r="63" spans="1:21" ht="12.75" x14ac:dyDescent="0.2">
      <c r="A63" s="1" t="s">
        <v>65</v>
      </c>
      <c r="B63" s="43"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</row>
    <row r="64" spans="1:21" ht="12.75" x14ac:dyDescent="0.2">
      <c r="A64" s="42" t="s">
        <v>66</v>
      </c>
      <c r="B64" s="43">
        <v>0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</row>
    <row r="65" spans="2:21" ht="12.75" x14ac:dyDescent="0.2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2:21" ht="12.75" x14ac:dyDescent="0.2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2:21" ht="12.75" x14ac:dyDescent="0.2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2:21" ht="12.75" x14ac:dyDescent="0.2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2:21" ht="12.75" x14ac:dyDescent="0.2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2:21" ht="12.75" x14ac:dyDescent="0.2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2:21" ht="12.75" x14ac:dyDescent="0.2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</row>
    <row r="72" spans="2:21" ht="12.75" x14ac:dyDescent="0.2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2:21" ht="12.75" x14ac:dyDescent="0.2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2:21" ht="12.75" x14ac:dyDescent="0.2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2:21" ht="12.75" x14ac:dyDescent="0.2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2:21" ht="12.75" x14ac:dyDescent="0.2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2:21" ht="12.75" x14ac:dyDescent="0.2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2:21" ht="12.75" x14ac:dyDescent="0.2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2:21" ht="12.75" x14ac:dyDescent="0.2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2:21" ht="12.75" x14ac:dyDescent="0.2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2:21" ht="12.75" x14ac:dyDescent="0.2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2:21" ht="12.75" x14ac:dyDescent="0.2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2:21" ht="12.75" x14ac:dyDescent="0.2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2:21" ht="12.75" x14ac:dyDescent="0.2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2:21" ht="12.75" x14ac:dyDescent="0.2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2:21" ht="12.75" x14ac:dyDescent="0.2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2:21" ht="12.75" x14ac:dyDescent="0.2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2:21" ht="12.75" x14ac:dyDescent="0.2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2:21" ht="12.75" x14ac:dyDescent="0.2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2:21" ht="12.75" x14ac:dyDescent="0.2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2:21" ht="12.75" x14ac:dyDescent="0.2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2:21" ht="12.75" x14ac:dyDescent="0.2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2:21" ht="12.75" x14ac:dyDescent="0.2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2:21" ht="12.75" x14ac:dyDescent="0.2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2:21" ht="12.75" x14ac:dyDescent="0.2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2:21" ht="12.75" x14ac:dyDescent="0.2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2:21" ht="12.75" x14ac:dyDescent="0.2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2:21" ht="12.75" x14ac:dyDescent="0.2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2:21" ht="12.75" x14ac:dyDescent="0.2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2:21" ht="12.75" x14ac:dyDescent="0.2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2:21" ht="12.75" x14ac:dyDescent="0.2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2:21" ht="12.75" x14ac:dyDescent="0.2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2:21" ht="12.75" x14ac:dyDescent="0.2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2:21" ht="12.75" x14ac:dyDescent="0.2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2:21" ht="12.75" x14ac:dyDescent="0.2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2:21" ht="12.75" x14ac:dyDescent="0.2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2:21" ht="12.75" x14ac:dyDescent="0.2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2:21" ht="12.75" x14ac:dyDescent="0.2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2:21" ht="12.75" x14ac:dyDescent="0.2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2:21" ht="12.75" x14ac:dyDescent="0.2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2:21" ht="12.75" x14ac:dyDescent="0.2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2:21" ht="12.75" x14ac:dyDescent="0.2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2:21" ht="12.75" x14ac:dyDescent="0.2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2:21" ht="12.75" x14ac:dyDescent="0.2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2:21" ht="12.75" x14ac:dyDescent="0.2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</row>
    <row r="116" spans="2:21" ht="12.75" x14ac:dyDescent="0.2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2:21" ht="12.75" x14ac:dyDescent="0.2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2.75" x14ac:dyDescent="0.2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2.75" x14ac:dyDescent="0.2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2.75" x14ac:dyDescent="0.2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21" ht="12.75" x14ac:dyDescent="0.2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2:21" ht="12.75" x14ac:dyDescent="0.2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2:21" ht="12.75" x14ac:dyDescent="0.2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2:21" ht="12.75" x14ac:dyDescent="0.2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</row>
    <row r="125" spans="2:21" ht="12.75" x14ac:dyDescent="0.2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</row>
    <row r="126" spans="2:21" ht="12.75" x14ac:dyDescent="0.2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2:21" ht="12.75" x14ac:dyDescent="0.2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2:21" ht="12.75" x14ac:dyDescent="0.2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2:21" ht="12.75" x14ac:dyDescent="0.2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2:21" ht="12.75" x14ac:dyDescent="0.2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2:21" ht="12.75" x14ac:dyDescent="0.2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2:21" ht="12.75" x14ac:dyDescent="0.2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2:21" ht="12.75" x14ac:dyDescent="0.2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</row>
    <row r="134" spans="2:21" ht="12.75" x14ac:dyDescent="0.2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2:21" ht="12.75" x14ac:dyDescent="0.2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</row>
    <row r="136" spans="2:21" ht="12.75" x14ac:dyDescent="0.2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2:21" ht="12.75" x14ac:dyDescent="0.2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</row>
    <row r="138" spans="2:21" ht="12.75" x14ac:dyDescent="0.2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2:21" ht="12.75" x14ac:dyDescent="0.2"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2:21" ht="12.75" x14ac:dyDescent="0.2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2:21" ht="12.75" x14ac:dyDescent="0.2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2:21" ht="12.75" x14ac:dyDescent="0.2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2:21" ht="12.75" x14ac:dyDescent="0.2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2:21" ht="12.75" x14ac:dyDescent="0.2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2:21" ht="12.75" x14ac:dyDescent="0.2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2:21" ht="12.75" x14ac:dyDescent="0.2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2:21" ht="12.75" x14ac:dyDescent="0.2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2:21" ht="12.75" x14ac:dyDescent="0.2"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2:21" ht="12.75" x14ac:dyDescent="0.2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2:21" ht="12.75" x14ac:dyDescent="0.2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2:21" ht="12.75" x14ac:dyDescent="0.2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2:21" ht="12.75" x14ac:dyDescent="0.2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</row>
    <row r="153" spans="2:21" ht="12.75" x14ac:dyDescent="0.2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spans="2:21" ht="12.75" x14ac:dyDescent="0.2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</row>
    <row r="155" spans="2:21" ht="12.75" x14ac:dyDescent="0.2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2:21" ht="12.75" x14ac:dyDescent="0.2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2:21" ht="12.75" x14ac:dyDescent="0.2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2:21" ht="12.75" x14ac:dyDescent="0.2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2:21" ht="12.75" x14ac:dyDescent="0.2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</row>
    <row r="160" spans="2:21" ht="12.75" x14ac:dyDescent="0.2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</row>
    <row r="161" spans="2:21" ht="12.75" x14ac:dyDescent="0.2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</row>
    <row r="162" spans="2:21" ht="12.75" x14ac:dyDescent="0.2"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</row>
    <row r="163" spans="2:21" ht="12.75" x14ac:dyDescent="0.2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</row>
    <row r="164" spans="2:21" ht="12.75" x14ac:dyDescent="0.2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</row>
    <row r="165" spans="2:21" ht="12.75" x14ac:dyDescent="0.2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2:21" ht="12.75" x14ac:dyDescent="0.2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2:21" ht="12.75" x14ac:dyDescent="0.2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</row>
    <row r="168" spans="2:21" ht="12.75" x14ac:dyDescent="0.2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</row>
    <row r="169" spans="2:21" ht="12.75" x14ac:dyDescent="0.2"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</row>
    <row r="170" spans="2:21" ht="12.75" x14ac:dyDescent="0.2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</row>
    <row r="171" spans="2:21" ht="12.75" x14ac:dyDescent="0.2"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</row>
    <row r="172" spans="2:21" ht="12.75" x14ac:dyDescent="0.2"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</row>
    <row r="173" spans="2:21" ht="12.75" x14ac:dyDescent="0.2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</row>
    <row r="174" spans="2:21" ht="12.75" x14ac:dyDescent="0.2"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</row>
    <row r="175" spans="2:21" ht="12.75" x14ac:dyDescent="0.2"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</row>
    <row r="176" spans="2:21" ht="12.75" x14ac:dyDescent="0.2"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</row>
    <row r="177" spans="2:21" ht="12.75" x14ac:dyDescent="0.2"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</row>
    <row r="178" spans="2:21" ht="12.75" x14ac:dyDescent="0.2"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2:21" ht="12.75" x14ac:dyDescent="0.2"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</row>
    <row r="180" spans="2:21" ht="12.75" x14ac:dyDescent="0.2"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2:21" ht="12.75" x14ac:dyDescent="0.2"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</row>
    <row r="182" spans="2:21" ht="12.75" x14ac:dyDescent="0.2"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</row>
    <row r="183" spans="2:21" ht="12.75" x14ac:dyDescent="0.2"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</row>
    <row r="184" spans="2:21" ht="12.75" x14ac:dyDescent="0.2"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</row>
    <row r="185" spans="2:21" ht="12.75" x14ac:dyDescent="0.2"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</row>
    <row r="186" spans="2:21" ht="12.75" x14ac:dyDescent="0.2"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</row>
    <row r="187" spans="2:21" ht="12.75" x14ac:dyDescent="0.2"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</row>
    <row r="188" spans="2:21" ht="12.75" x14ac:dyDescent="0.2"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</row>
    <row r="189" spans="2:21" ht="12.75" x14ac:dyDescent="0.2"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</row>
    <row r="190" spans="2:21" ht="12.75" x14ac:dyDescent="0.2"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</row>
    <row r="191" spans="2:21" ht="12.75" x14ac:dyDescent="0.2"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</row>
    <row r="192" spans="2:21" ht="12.75" x14ac:dyDescent="0.2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</row>
    <row r="193" spans="2:21" ht="12.75" x14ac:dyDescent="0.2"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</row>
    <row r="194" spans="2:21" ht="12.75" x14ac:dyDescent="0.2"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</row>
    <row r="195" spans="2:21" ht="12.75" x14ac:dyDescent="0.2"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</row>
    <row r="196" spans="2:21" ht="12.75" x14ac:dyDescent="0.2"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</row>
    <row r="197" spans="2:21" ht="12.75" x14ac:dyDescent="0.2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</row>
    <row r="198" spans="2:21" ht="12.75" x14ac:dyDescent="0.2"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</row>
    <row r="199" spans="2:21" ht="12.75" x14ac:dyDescent="0.2"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</row>
    <row r="200" spans="2:21" ht="12.75" x14ac:dyDescent="0.2"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</row>
    <row r="201" spans="2:21" ht="12.75" x14ac:dyDescent="0.2"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</row>
    <row r="202" spans="2:21" ht="12.75" x14ac:dyDescent="0.2"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</row>
    <row r="203" spans="2:21" ht="12.75" x14ac:dyDescent="0.2"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</row>
    <row r="204" spans="2:21" ht="12.75" x14ac:dyDescent="0.2"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</row>
    <row r="205" spans="2:21" ht="12.75" x14ac:dyDescent="0.2"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</row>
    <row r="206" spans="2:21" ht="12.75" x14ac:dyDescent="0.2"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</row>
    <row r="207" spans="2:21" ht="12.75" x14ac:dyDescent="0.2"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</row>
    <row r="208" spans="2:21" ht="12.75" x14ac:dyDescent="0.2"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</row>
    <row r="209" spans="2:21" ht="12.75" x14ac:dyDescent="0.2"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spans="2:21" ht="12.75" x14ac:dyDescent="0.2"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</row>
    <row r="211" spans="2:21" ht="12.75" x14ac:dyDescent="0.2"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</row>
    <row r="212" spans="2:21" ht="12.75" x14ac:dyDescent="0.2"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</row>
    <row r="213" spans="2:21" ht="12.75" x14ac:dyDescent="0.2"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</row>
    <row r="214" spans="2:21" ht="12.75" x14ac:dyDescent="0.2"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</row>
    <row r="215" spans="2:21" ht="12.75" x14ac:dyDescent="0.2"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</row>
    <row r="216" spans="2:21" ht="12.75" x14ac:dyDescent="0.2"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</row>
    <row r="217" spans="2:21" ht="12.75" x14ac:dyDescent="0.2"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</row>
    <row r="218" spans="2:21" ht="12.75" x14ac:dyDescent="0.2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</row>
    <row r="219" spans="2:21" ht="12.75" x14ac:dyDescent="0.2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</row>
    <row r="220" spans="2:21" ht="12.75" x14ac:dyDescent="0.2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</row>
    <row r="221" spans="2:21" ht="12.75" x14ac:dyDescent="0.2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</row>
    <row r="222" spans="2:21" ht="12.75" x14ac:dyDescent="0.2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</row>
    <row r="223" spans="2:21" ht="12.75" x14ac:dyDescent="0.2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</row>
    <row r="224" spans="2:21" ht="12.75" x14ac:dyDescent="0.2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</row>
    <row r="225" spans="2:21" ht="12.75" x14ac:dyDescent="0.2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</row>
    <row r="226" spans="2:21" ht="12.75" x14ac:dyDescent="0.2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</row>
    <row r="227" spans="2:21" ht="12.75" x14ac:dyDescent="0.2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</row>
    <row r="228" spans="2:21" ht="12.75" x14ac:dyDescent="0.2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</row>
    <row r="229" spans="2:21" ht="12.75" x14ac:dyDescent="0.2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</row>
    <row r="230" spans="2:21" ht="12.75" x14ac:dyDescent="0.2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</row>
    <row r="231" spans="2:21" ht="12.75" x14ac:dyDescent="0.2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</row>
    <row r="232" spans="2:21" ht="12.75" x14ac:dyDescent="0.2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</row>
    <row r="233" spans="2:21" ht="12.75" x14ac:dyDescent="0.2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</row>
    <row r="234" spans="2:21" ht="12.75" x14ac:dyDescent="0.2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</row>
    <row r="235" spans="2:21" ht="12.75" x14ac:dyDescent="0.2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</row>
    <row r="236" spans="2:21" ht="12.75" x14ac:dyDescent="0.2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</row>
    <row r="237" spans="2:21" ht="12.75" x14ac:dyDescent="0.2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</row>
    <row r="238" spans="2:21" ht="12.75" x14ac:dyDescent="0.2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</row>
    <row r="239" spans="2:21" ht="12.75" x14ac:dyDescent="0.2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</row>
    <row r="240" spans="2:21" ht="12.75" x14ac:dyDescent="0.2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</row>
    <row r="241" spans="2:21" ht="12.75" x14ac:dyDescent="0.2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</row>
    <row r="242" spans="2:21" ht="12.75" x14ac:dyDescent="0.2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</row>
    <row r="243" spans="2:21" ht="12.75" x14ac:dyDescent="0.2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</row>
    <row r="244" spans="2:21" ht="12.75" x14ac:dyDescent="0.2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</row>
    <row r="245" spans="2:21" ht="12.75" x14ac:dyDescent="0.2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</row>
    <row r="246" spans="2:21" ht="12.75" x14ac:dyDescent="0.2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</row>
    <row r="247" spans="2:21" ht="12.75" x14ac:dyDescent="0.2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</row>
    <row r="248" spans="2:21" ht="12.75" x14ac:dyDescent="0.2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</row>
    <row r="249" spans="2:21" ht="12.75" x14ac:dyDescent="0.2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</row>
    <row r="250" spans="2:21" ht="12.75" x14ac:dyDescent="0.2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</row>
    <row r="251" spans="2:21" ht="12.75" x14ac:dyDescent="0.2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</row>
    <row r="252" spans="2:21" ht="12.75" x14ac:dyDescent="0.2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</row>
    <row r="253" spans="2:21" ht="12.75" x14ac:dyDescent="0.2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</row>
    <row r="254" spans="2:21" ht="12.75" x14ac:dyDescent="0.2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</row>
    <row r="255" spans="2:21" ht="12.75" x14ac:dyDescent="0.2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</row>
    <row r="256" spans="2:21" ht="12.75" x14ac:dyDescent="0.2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</row>
    <row r="257" spans="2:21" ht="12.75" x14ac:dyDescent="0.2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</row>
    <row r="258" spans="2:21" ht="12.75" x14ac:dyDescent="0.2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</row>
    <row r="259" spans="2:21" ht="12.75" x14ac:dyDescent="0.2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</row>
    <row r="260" spans="2:21" ht="12.75" x14ac:dyDescent="0.2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</row>
    <row r="261" spans="2:21" ht="12.75" x14ac:dyDescent="0.2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</row>
    <row r="262" spans="2:21" ht="12.75" x14ac:dyDescent="0.2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</row>
    <row r="263" spans="2:21" ht="12.75" x14ac:dyDescent="0.2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</row>
    <row r="264" spans="2:21" ht="12.75" x14ac:dyDescent="0.2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</row>
    <row r="265" spans="2:21" ht="12.75" x14ac:dyDescent="0.2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</row>
    <row r="266" spans="2:21" ht="12.75" x14ac:dyDescent="0.2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</row>
    <row r="267" spans="2:21" ht="12.75" x14ac:dyDescent="0.2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</row>
    <row r="268" spans="2:21" ht="12.75" x14ac:dyDescent="0.2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</row>
    <row r="269" spans="2:21" ht="12.75" x14ac:dyDescent="0.2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</row>
    <row r="270" spans="2:21" ht="12.75" x14ac:dyDescent="0.2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</row>
    <row r="271" spans="2:21" ht="12.75" x14ac:dyDescent="0.2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</row>
    <row r="272" spans="2:21" ht="12.75" x14ac:dyDescent="0.2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</row>
    <row r="273" spans="2:21" ht="12.75" x14ac:dyDescent="0.2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</row>
    <row r="274" spans="2:21" ht="12.75" x14ac:dyDescent="0.2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</row>
    <row r="275" spans="2:21" ht="12.75" x14ac:dyDescent="0.2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</row>
    <row r="276" spans="2:21" ht="12.75" x14ac:dyDescent="0.2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</row>
    <row r="277" spans="2:21" ht="12.75" x14ac:dyDescent="0.2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</row>
    <row r="278" spans="2:21" ht="12.75" x14ac:dyDescent="0.2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</row>
    <row r="279" spans="2:21" ht="12.75" x14ac:dyDescent="0.2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</row>
    <row r="280" spans="2:21" ht="12.75" x14ac:dyDescent="0.2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</row>
    <row r="281" spans="2:21" ht="12.75" x14ac:dyDescent="0.2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</row>
    <row r="282" spans="2:21" ht="12.75" x14ac:dyDescent="0.2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</row>
    <row r="283" spans="2:21" ht="12.75" x14ac:dyDescent="0.2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</row>
    <row r="284" spans="2:21" ht="12.75" x14ac:dyDescent="0.2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</row>
    <row r="285" spans="2:21" ht="12.75" x14ac:dyDescent="0.2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</row>
    <row r="286" spans="2:21" ht="12.75" x14ac:dyDescent="0.2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</row>
    <row r="287" spans="2:21" ht="12.75" x14ac:dyDescent="0.2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</row>
    <row r="288" spans="2:21" ht="12.75" x14ac:dyDescent="0.2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</row>
    <row r="289" spans="2:21" ht="12.75" x14ac:dyDescent="0.2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</row>
    <row r="290" spans="2:21" ht="12.75" x14ac:dyDescent="0.2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</row>
    <row r="291" spans="2:21" ht="12.75" x14ac:dyDescent="0.2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</row>
    <row r="292" spans="2:21" ht="12.75" x14ac:dyDescent="0.2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</row>
    <row r="293" spans="2:21" ht="12.75" x14ac:dyDescent="0.2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</row>
    <row r="294" spans="2:21" ht="12.75" x14ac:dyDescent="0.2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</row>
    <row r="295" spans="2:21" ht="12.75" x14ac:dyDescent="0.2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</row>
    <row r="296" spans="2:21" ht="12.75" x14ac:dyDescent="0.2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</row>
    <row r="297" spans="2:21" ht="12.75" x14ac:dyDescent="0.2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</row>
    <row r="298" spans="2:21" ht="12.75" x14ac:dyDescent="0.2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</row>
    <row r="299" spans="2:21" ht="12.75" x14ac:dyDescent="0.2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</row>
    <row r="300" spans="2:21" ht="12.75" x14ac:dyDescent="0.2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</row>
    <row r="301" spans="2:21" ht="12.75" x14ac:dyDescent="0.2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</row>
    <row r="302" spans="2:21" ht="12.75" x14ac:dyDescent="0.2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</row>
    <row r="303" spans="2:21" ht="12.75" x14ac:dyDescent="0.2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</row>
    <row r="304" spans="2:21" ht="12.75" x14ac:dyDescent="0.2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</row>
    <row r="305" spans="2:21" ht="12.75" x14ac:dyDescent="0.2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</row>
    <row r="306" spans="2:21" ht="12.75" x14ac:dyDescent="0.2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</row>
    <row r="307" spans="2:21" ht="12.75" x14ac:dyDescent="0.2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</row>
    <row r="308" spans="2:21" ht="12.75" x14ac:dyDescent="0.2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</row>
    <row r="309" spans="2:21" ht="12.75" x14ac:dyDescent="0.2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</row>
    <row r="310" spans="2:21" ht="12.75" x14ac:dyDescent="0.2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</row>
    <row r="311" spans="2:21" ht="12.75" x14ac:dyDescent="0.2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</row>
    <row r="312" spans="2:21" ht="12.75" x14ac:dyDescent="0.2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</row>
    <row r="313" spans="2:21" ht="12.75" x14ac:dyDescent="0.2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</row>
    <row r="314" spans="2:21" ht="12.75" x14ac:dyDescent="0.2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</row>
    <row r="315" spans="2:21" ht="12.75" x14ac:dyDescent="0.2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</row>
    <row r="316" spans="2:21" ht="12.75" x14ac:dyDescent="0.2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</row>
    <row r="317" spans="2:21" ht="12.75" x14ac:dyDescent="0.2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</row>
    <row r="318" spans="2:21" ht="12.75" x14ac:dyDescent="0.2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</row>
    <row r="319" spans="2:21" ht="12.75" x14ac:dyDescent="0.2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</row>
    <row r="320" spans="2:21" ht="12.75" x14ac:dyDescent="0.2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</row>
    <row r="321" spans="2:21" ht="12.75" x14ac:dyDescent="0.2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</row>
    <row r="322" spans="2:21" ht="12.75" x14ac:dyDescent="0.2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</row>
    <row r="323" spans="2:21" ht="12.75" x14ac:dyDescent="0.2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</row>
    <row r="324" spans="2:21" ht="12.75" x14ac:dyDescent="0.2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</row>
    <row r="325" spans="2:21" ht="12.75" x14ac:dyDescent="0.2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</row>
    <row r="326" spans="2:21" ht="12.75" x14ac:dyDescent="0.2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</row>
    <row r="327" spans="2:21" ht="12.75" x14ac:dyDescent="0.2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</row>
    <row r="328" spans="2:21" ht="12.75" x14ac:dyDescent="0.2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</row>
    <row r="329" spans="2:21" ht="12.75" x14ac:dyDescent="0.2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</row>
    <row r="330" spans="2:21" ht="12.75" x14ac:dyDescent="0.2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</row>
    <row r="331" spans="2:21" ht="12.75" x14ac:dyDescent="0.2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</row>
    <row r="332" spans="2:21" ht="12.75" x14ac:dyDescent="0.2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</row>
    <row r="333" spans="2:21" ht="12.75" x14ac:dyDescent="0.2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</row>
    <row r="334" spans="2:21" ht="12.75" x14ac:dyDescent="0.2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</row>
    <row r="335" spans="2:21" ht="12.75" x14ac:dyDescent="0.2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</row>
    <row r="336" spans="2:21" ht="12.75" x14ac:dyDescent="0.2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</row>
    <row r="337" spans="2:21" ht="12.75" x14ac:dyDescent="0.2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</row>
    <row r="338" spans="2:21" ht="12.75" x14ac:dyDescent="0.2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</row>
    <row r="339" spans="2:21" ht="12.75" x14ac:dyDescent="0.2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</row>
    <row r="340" spans="2:21" ht="12.75" x14ac:dyDescent="0.2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</row>
    <row r="341" spans="2:21" ht="12.75" x14ac:dyDescent="0.2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</row>
    <row r="342" spans="2:21" ht="12.75" x14ac:dyDescent="0.2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</row>
    <row r="343" spans="2:21" ht="12.75" x14ac:dyDescent="0.2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</row>
    <row r="344" spans="2:21" ht="12.75" x14ac:dyDescent="0.2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</row>
    <row r="345" spans="2:21" ht="12.75" x14ac:dyDescent="0.2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</row>
    <row r="346" spans="2:21" ht="12.75" x14ac:dyDescent="0.2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</row>
    <row r="347" spans="2:21" ht="12.75" x14ac:dyDescent="0.2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</row>
    <row r="348" spans="2:21" ht="12.75" x14ac:dyDescent="0.2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</row>
    <row r="349" spans="2:21" ht="12.75" x14ac:dyDescent="0.2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</row>
    <row r="350" spans="2:21" ht="12.75" x14ac:dyDescent="0.2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</row>
    <row r="351" spans="2:21" ht="12.75" x14ac:dyDescent="0.2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</row>
    <row r="352" spans="2:21" ht="12.75" x14ac:dyDescent="0.2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</row>
    <row r="353" spans="2:21" ht="12.75" x14ac:dyDescent="0.2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</row>
    <row r="354" spans="2:21" ht="12.75" x14ac:dyDescent="0.2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</row>
    <row r="355" spans="2:21" ht="12.75" x14ac:dyDescent="0.2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</row>
    <row r="356" spans="2:21" ht="12.75" x14ac:dyDescent="0.2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</row>
    <row r="357" spans="2:21" ht="12.75" x14ac:dyDescent="0.2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</row>
    <row r="358" spans="2:21" ht="12.75" x14ac:dyDescent="0.2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</row>
    <row r="359" spans="2:21" ht="12.75" x14ac:dyDescent="0.2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</row>
    <row r="360" spans="2:21" ht="12.75" x14ac:dyDescent="0.2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</row>
    <row r="361" spans="2:21" ht="12.75" x14ac:dyDescent="0.2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</row>
    <row r="362" spans="2:21" ht="12.75" x14ac:dyDescent="0.2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</row>
    <row r="363" spans="2:21" ht="12.75" x14ac:dyDescent="0.2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</row>
    <row r="364" spans="2:21" ht="12.75" x14ac:dyDescent="0.2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</row>
    <row r="365" spans="2:21" ht="12.75" x14ac:dyDescent="0.2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</row>
    <row r="366" spans="2:21" ht="12.75" x14ac:dyDescent="0.2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</row>
    <row r="367" spans="2:21" ht="12.75" x14ac:dyDescent="0.2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</row>
    <row r="368" spans="2:21" ht="12.75" x14ac:dyDescent="0.2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</row>
    <row r="369" spans="2:21" ht="12.75" x14ac:dyDescent="0.2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</row>
    <row r="370" spans="2:21" ht="12.75" x14ac:dyDescent="0.2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</row>
    <row r="371" spans="2:21" ht="12.75" x14ac:dyDescent="0.2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</row>
    <row r="372" spans="2:21" ht="12.75" x14ac:dyDescent="0.2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</row>
    <row r="373" spans="2:21" ht="12.75" x14ac:dyDescent="0.2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</row>
    <row r="374" spans="2:21" ht="12.75" x14ac:dyDescent="0.2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</row>
    <row r="375" spans="2:21" ht="12.75" x14ac:dyDescent="0.2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</row>
    <row r="376" spans="2:21" ht="12.75" x14ac:dyDescent="0.2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</row>
    <row r="377" spans="2:21" ht="12.75" x14ac:dyDescent="0.2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</row>
    <row r="378" spans="2:21" ht="12.75" x14ac:dyDescent="0.2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</row>
    <row r="379" spans="2:21" ht="12.75" x14ac:dyDescent="0.2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</row>
    <row r="380" spans="2:21" ht="12.75" x14ac:dyDescent="0.2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</row>
    <row r="381" spans="2:21" ht="12.75" x14ac:dyDescent="0.2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</row>
    <row r="382" spans="2:21" ht="12.75" x14ac:dyDescent="0.2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</row>
    <row r="383" spans="2:21" ht="12.75" x14ac:dyDescent="0.2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</row>
    <row r="384" spans="2:21" ht="12.75" x14ac:dyDescent="0.2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</row>
    <row r="385" spans="2:21" ht="12.75" x14ac:dyDescent="0.2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</row>
    <row r="386" spans="2:21" ht="12.75" x14ac:dyDescent="0.2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</row>
    <row r="387" spans="2:21" ht="12.75" x14ac:dyDescent="0.2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</row>
    <row r="388" spans="2:21" ht="12.75" x14ac:dyDescent="0.2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</row>
    <row r="389" spans="2:21" ht="12.75" x14ac:dyDescent="0.2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</row>
    <row r="390" spans="2:21" ht="12.75" x14ac:dyDescent="0.2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</row>
    <row r="391" spans="2:21" ht="12.75" x14ac:dyDescent="0.2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</row>
    <row r="392" spans="2:21" ht="12.75" x14ac:dyDescent="0.2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</row>
    <row r="393" spans="2:21" ht="12.75" x14ac:dyDescent="0.2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</row>
    <row r="394" spans="2:21" ht="12.75" x14ac:dyDescent="0.2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</row>
    <row r="395" spans="2:21" ht="12.75" x14ac:dyDescent="0.2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</row>
    <row r="396" spans="2:21" ht="12.75" x14ac:dyDescent="0.2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</row>
    <row r="397" spans="2:21" ht="12.75" x14ac:dyDescent="0.2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</row>
    <row r="398" spans="2:21" ht="12.75" x14ac:dyDescent="0.2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</row>
    <row r="399" spans="2:21" ht="12.75" x14ac:dyDescent="0.2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</row>
    <row r="400" spans="2:21" ht="12.75" x14ac:dyDescent="0.2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</row>
    <row r="401" spans="2:21" ht="12.75" x14ac:dyDescent="0.2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</row>
    <row r="402" spans="2:21" ht="12.75" x14ac:dyDescent="0.2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</row>
    <row r="403" spans="2:21" ht="12.75" x14ac:dyDescent="0.2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</row>
    <row r="404" spans="2:21" ht="12.75" x14ac:dyDescent="0.2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</row>
    <row r="405" spans="2:21" ht="12.75" x14ac:dyDescent="0.2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</row>
    <row r="406" spans="2:21" ht="12.75" x14ac:dyDescent="0.2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</row>
    <row r="407" spans="2:21" ht="12.75" x14ac:dyDescent="0.2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</row>
    <row r="408" spans="2:21" ht="12.75" x14ac:dyDescent="0.2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</row>
    <row r="409" spans="2:21" ht="12.75" x14ac:dyDescent="0.2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</row>
    <row r="410" spans="2:21" ht="12.75" x14ac:dyDescent="0.2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</row>
    <row r="411" spans="2:21" ht="12.75" x14ac:dyDescent="0.2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</row>
    <row r="412" spans="2:21" ht="12.75" x14ac:dyDescent="0.2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</row>
    <row r="413" spans="2:21" ht="12.75" x14ac:dyDescent="0.2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</row>
    <row r="414" spans="2:21" ht="12.75" x14ac:dyDescent="0.2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</row>
    <row r="415" spans="2:21" ht="12.75" x14ac:dyDescent="0.2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</row>
    <row r="416" spans="2:21" ht="12.75" x14ac:dyDescent="0.2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</row>
    <row r="417" spans="2:21" ht="12.75" x14ac:dyDescent="0.2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</row>
    <row r="418" spans="2:21" ht="12.75" x14ac:dyDescent="0.2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</row>
    <row r="419" spans="2:21" ht="12.75" x14ac:dyDescent="0.2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</row>
    <row r="420" spans="2:21" ht="12.75" x14ac:dyDescent="0.2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</row>
    <row r="421" spans="2:21" ht="12.75" x14ac:dyDescent="0.2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</row>
    <row r="422" spans="2:21" ht="12.75" x14ac:dyDescent="0.2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</row>
    <row r="423" spans="2:21" ht="12.75" x14ac:dyDescent="0.2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</row>
    <row r="424" spans="2:21" ht="12.75" x14ac:dyDescent="0.2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</row>
    <row r="425" spans="2:21" ht="12.75" x14ac:dyDescent="0.2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</row>
    <row r="426" spans="2:21" ht="12.75" x14ac:dyDescent="0.2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</row>
    <row r="427" spans="2:21" ht="12.75" x14ac:dyDescent="0.2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</row>
    <row r="428" spans="2:21" ht="12.75" x14ac:dyDescent="0.2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</row>
    <row r="429" spans="2:21" ht="12.75" x14ac:dyDescent="0.2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</row>
    <row r="430" spans="2:21" ht="12.75" x14ac:dyDescent="0.2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</row>
    <row r="431" spans="2:21" ht="12.75" x14ac:dyDescent="0.2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</row>
    <row r="432" spans="2:21" ht="12.75" x14ac:dyDescent="0.2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</row>
    <row r="433" spans="2:21" ht="12.75" x14ac:dyDescent="0.2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</row>
    <row r="434" spans="2:21" ht="12.75" x14ac:dyDescent="0.2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</row>
    <row r="435" spans="2:21" ht="12.75" x14ac:dyDescent="0.2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</row>
    <row r="436" spans="2:21" ht="12.75" x14ac:dyDescent="0.2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</row>
    <row r="437" spans="2:21" ht="12.75" x14ac:dyDescent="0.2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</row>
    <row r="438" spans="2:21" ht="12.75" x14ac:dyDescent="0.2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</row>
    <row r="439" spans="2:21" ht="12.75" x14ac:dyDescent="0.2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</row>
    <row r="440" spans="2:21" ht="12.75" x14ac:dyDescent="0.2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</row>
    <row r="441" spans="2:21" ht="12.75" x14ac:dyDescent="0.2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</row>
    <row r="442" spans="2:21" ht="12.75" x14ac:dyDescent="0.2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</row>
    <row r="443" spans="2:21" ht="12.75" x14ac:dyDescent="0.2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</row>
    <row r="444" spans="2:21" ht="12.75" x14ac:dyDescent="0.2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</row>
    <row r="445" spans="2:21" ht="12.75" x14ac:dyDescent="0.2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</row>
    <row r="446" spans="2:21" ht="12.75" x14ac:dyDescent="0.2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</row>
    <row r="447" spans="2:21" ht="12.75" x14ac:dyDescent="0.2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</row>
    <row r="448" spans="2:21" ht="12.75" x14ac:dyDescent="0.2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</row>
    <row r="449" spans="2:21" ht="12.75" x14ac:dyDescent="0.2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</row>
    <row r="450" spans="2:21" ht="12.75" x14ac:dyDescent="0.2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</row>
    <row r="451" spans="2:21" ht="12.75" x14ac:dyDescent="0.2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</row>
    <row r="452" spans="2:21" ht="12.75" x14ac:dyDescent="0.2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</row>
    <row r="453" spans="2:21" ht="12.75" x14ac:dyDescent="0.2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</row>
    <row r="454" spans="2:21" ht="12.75" x14ac:dyDescent="0.2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</row>
    <row r="455" spans="2:21" ht="12.75" x14ac:dyDescent="0.2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</row>
    <row r="456" spans="2:21" ht="12.75" x14ac:dyDescent="0.2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</row>
    <row r="457" spans="2:21" ht="12.75" x14ac:dyDescent="0.2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</row>
    <row r="458" spans="2:21" ht="12.75" x14ac:dyDescent="0.2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</row>
    <row r="459" spans="2:21" ht="12.75" x14ac:dyDescent="0.2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</row>
    <row r="460" spans="2:21" ht="12.75" x14ac:dyDescent="0.2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</row>
    <row r="461" spans="2:21" ht="12.75" x14ac:dyDescent="0.2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</row>
    <row r="462" spans="2:21" ht="12.75" x14ac:dyDescent="0.2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</row>
    <row r="463" spans="2:21" ht="12.75" x14ac:dyDescent="0.2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</row>
    <row r="464" spans="2:21" ht="12.75" x14ac:dyDescent="0.2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</row>
    <row r="465" spans="2:21" ht="12.75" x14ac:dyDescent="0.2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</row>
    <row r="466" spans="2:21" ht="12.75" x14ac:dyDescent="0.2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</row>
    <row r="467" spans="2:21" ht="12.75" x14ac:dyDescent="0.2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</row>
    <row r="468" spans="2:21" ht="12.75" x14ac:dyDescent="0.2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</row>
    <row r="469" spans="2:21" ht="12.75" x14ac:dyDescent="0.2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</row>
    <row r="470" spans="2:21" ht="12.75" x14ac:dyDescent="0.2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</row>
    <row r="471" spans="2:21" ht="12.75" x14ac:dyDescent="0.2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</row>
    <row r="472" spans="2:21" ht="12.75" x14ac:dyDescent="0.2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</row>
    <row r="473" spans="2:21" ht="12.75" x14ac:dyDescent="0.2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</row>
    <row r="474" spans="2:21" ht="12.75" x14ac:dyDescent="0.2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</row>
    <row r="475" spans="2:21" ht="12.75" x14ac:dyDescent="0.2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</row>
    <row r="476" spans="2:21" ht="12.75" x14ac:dyDescent="0.2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</row>
    <row r="477" spans="2:21" ht="12.75" x14ac:dyDescent="0.2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</row>
    <row r="478" spans="2:21" ht="12.75" x14ac:dyDescent="0.2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</row>
    <row r="479" spans="2:21" ht="12.75" x14ac:dyDescent="0.2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</row>
    <row r="480" spans="2:21" ht="12.75" x14ac:dyDescent="0.2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</row>
    <row r="481" spans="2:21" ht="12.75" x14ac:dyDescent="0.2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</row>
    <row r="482" spans="2:21" ht="12.75" x14ac:dyDescent="0.2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</row>
    <row r="483" spans="2:21" ht="12.75" x14ac:dyDescent="0.2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</row>
    <row r="484" spans="2:21" ht="12.75" x14ac:dyDescent="0.2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</row>
    <row r="485" spans="2:21" ht="12.75" x14ac:dyDescent="0.2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</row>
    <row r="486" spans="2:21" ht="12.75" x14ac:dyDescent="0.2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</row>
    <row r="487" spans="2:21" ht="12.75" x14ac:dyDescent="0.2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</row>
    <row r="488" spans="2:21" ht="12.75" x14ac:dyDescent="0.2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</row>
    <row r="489" spans="2:21" ht="12.75" x14ac:dyDescent="0.2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</row>
    <row r="490" spans="2:21" ht="12.75" x14ac:dyDescent="0.2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</row>
    <row r="491" spans="2:21" ht="12.75" x14ac:dyDescent="0.2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</row>
    <row r="492" spans="2:21" ht="12.75" x14ac:dyDescent="0.2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</row>
    <row r="493" spans="2:21" ht="12.75" x14ac:dyDescent="0.2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</row>
    <row r="494" spans="2:21" ht="12.75" x14ac:dyDescent="0.2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</row>
    <row r="495" spans="2:21" ht="12.75" x14ac:dyDescent="0.2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</row>
    <row r="496" spans="2:21" ht="12.75" x14ac:dyDescent="0.2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</row>
    <row r="497" spans="2:21" ht="12.75" x14ac:dyDescent="0.2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</row>
    <row r="498" spans="2:21" ht="12.75" x14ac:dyDescent="0.2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</row>
    <row r="499" spans="2:21" ht="12.75" x14ac:dyDescent="0.2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</row>
    <row r="500" spans="2:21" ht="12.75" x14ac:dyDescent="0.2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</row>
    <row r="501" spans="2:21" ht="12.75" x14ac:dyDescent="0.2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</row>
    <row r="502" spans="2:21" ht="12.75" x14ac:dyDescent="0.2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</row>
    <row r="503" spans="2:21" ht="12.75" x14ac:dyDescent="0.2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</row>
    <row r="504" spans="2:21" ht="12.75" x14ac:dyDescent="0.2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</row>
    <row r="505" spans="2:21" ht="12.75" x14ac:dyDescent="0.2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</row>
    <row r="506" spans="2:21" ht="12.75" x14ac:dyDescent="0.2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</row>
    <row r="507" spans="2:21" ht="12.75" x14ac:dyDescent="0.2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</row>
    <row r="508" spans="2:21" ht="12.75" x14ac:dyDescent="0.2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</row>
    <row r="509" spans="2:21" ht="12.75" x14ac:dyDescent="0.2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</row>
    <row r="510" spans="2:21" ht="12.75" x14ac:dyDescent="0.2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</row>
    <row r="511" spans="2:21" ht="12.75" x14ac:dyDescent="0.2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</row>
    <row r="512" spans="2:21" ht="12.75" x14ac:dyDescent="0.2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</row>
    <row r="513" spans="2:21" ht="12.75" x14ac:dyDescent="0.2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</row>
    <row r="514" spans="2:21" ht="12.75" x14ac:dyDescent="0.2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</row>
    <row r="515" spans="2:21" ht="12.75" x14ac:dyDescent="0.2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</row>
    <row r="516" spans="2:21" ht="12.75" x14ac:dyDescent="0.2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</row>
    <row r="517" spans="2:21" ht="12.75" x14ac:dyDescent="0.2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</row>
    <row r="518" spans="2:21" ht="12.75" x14ac:dyDescent="0.2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</row>
    <row r="519" spans="2:21" ht="12.75" x14ac:dyDescent="0.2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</row>
    <row r="520" spans="2:21" ht="12.75" x14ac:dyDescent="0.2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</row>
    <row r="521" spans="2:21" ht="12.75" x14ac:dyDescent="0.2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</row>
    <row r="522" spans="2:21" ht="12.75" x14ac:dyDescent="0.2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</row>
    <row r="523" spans="2:21" ht="12.75" x14ac:dyDescent="0.2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</row>
    <row r="524" spans="2:21" ht="12.75" x14ac:dyDescent="0.2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</row>
    <row r="525" spans="2:21" ht="12.75" x14ac:dyDescent="0.2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</row>
    <row r="526" spans="2:21" ht="12.75" x14ac:dyDescent="0.2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</row>
    <row r="527" spans="2:21" ht="12.75" x14ac:dyDescent="0.2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</row>
    <row r="528" spans="2:21" ht="12.75" x14ac:dyDescent="0.2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</row>
    <row r="529" spans="2:21" ht="12.75" x14ac:dyDescent="0.2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</row>
    <row r="530" spans="2:21" ht="12.75" x14ac:dyDescent="0.2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</row>
    <row r="531" spans="2:21" ht="12.75" x14ac:dyDescent="0.2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</row>
    <row r="532" spans="2:21" ht="12.75" x14ac:dyDescent="0.2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</row>
    <row r="533" spans="2:21" ht="12.75" x14ac:dyDescent="0.2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</row>
    <row r="534" spans="2:21" ht="12.75" x14ac:dyDescent="0.2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</row>
    <row r="535" spans="2:21" ht="12.75" x14ac:dyDescent="0.2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</row>
    <row r="536" spans="2:21" ht="12.75" x14ac:dyDescent="0.2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</row>
    <row r="537" spans="2:21" ht="12.75" x14ac:dyDescent="0.2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</row>
    <row r="538" spans="2:21" ht="12.75" x14ac:dyDescent="0.2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</row>
    <row r="539" spans="2:21" ht="12.75" x14ac:dyDescent="0.2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</row>
    <row r="540" spans="2:21" ht="12.75" x14ac:dyDescent="0.2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</row>
    <row r="541" spans="2:21" ht="12.75" x14ac:dyDescent="0.2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</row>
    <row r="542" spans="2:21" ht="12.75" x14ac:dyDescent="0.2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</row>
    <row r="543" spans="2:21" ht="12.75" x14ac:dyDescent="0.2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</row>
    <row r="544" spans="2:21" ht="12.75" x14ac:dyDescent="0.2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</row>
    <row r="545" spans="2:21" ht="12.75" x14ac:dyDescent="0.2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</row>
    <row r="546" spans="2:21" ht="12.75" x14ac:dyDescent="0.2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</row>
    <row r="547" spans="2:21" ht="12.75" x14ac:dyDescent="0.2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</row>
    <row r="548" spans="2:21" ht="12.75" x14ac:dyDescent="0.2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</row>
    <row r="549" spans="2:21" ht="12.75" x14ac:dyDescent="0.2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</row>
    <row r="550" spans="2:21" ht="12.75" x14ac:dyDescent="0.2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</row>
    <row r="551" spans="2:21" ht="12.75" x14ac:dyDescent="0.2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</row>
    <row r="552" spans="2:21" ht="12.75" x14ac:dyDescent="0.2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</row>
    <row r="553" spans="2:21" ht="12.75" x14ac:dyDescent="0.2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</row>
    <row r="554" spans="2:21" ht="12.75" x14ac:dyDescent="0.2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</row>
    <row r="555" spans="2:21" ht="12.75" x14ac:dyDescent="0.2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</row>
    <row r="556" spans="2:21" ht="12.75" x14ac:dyDescent="0.2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</row>
    <row r="557" spans="2:21" ht="12.75" x14ac:dyDescent="0.2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</row>
    <row r="558" spans="2:21" ht="12.75" x14ac:dyDescent="0.2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</row>
    <row r="559" spans="2:21" ht="12.75" x14ac:dyDescent="0.2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</row>
    <row r="560" spans="2:21" ht="12.75" x14ac:dyDescent="0.2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</row>
    <row r="561" spans="2:21" ht="12.75" x14ac:dyDescent="0.2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</row>
    <row r="562" spans="2:21" ht="12.75" x14ac:dyDescent="0.2"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</row>
    <row r="563" spans="2:21" ht="12.75" x14ac:dyDescent="0.2"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</row>
    <row r="564" spans="2:21" ht="12.75" x14ac:dyDescent="0.2"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</row>
    <row r="565" spans="2:21" ht="12.75" x14ac:dyDescent="0.2"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</row>
    <row r="566" spans="2:21" ht="12.75" x14ac:dyDescent="0.2"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</row>
    <row r="567" spans="2:21" ht="12.75" x14ac:dyDescent="0.2"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</row>
    <row r="568" spans="2:21" ht="12.75" x14ac:dyDescent="0.2"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</row>
    <row r="569" spans="2:21" ht="12.75" x14ac:dyDescent="0.2"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</row>
    <row r="570" spans="2:21" ht="12.75" x14ac:dyDescent="0.2"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</row>
    <row r="571" spans="2:21" ht="12.75" x14ac:dyDescent="0.2"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</row>
    <row r="572" spans="2:21" ht="12.75" x14ac:dyDescent="0.2"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</row>
    <row r="573" spans="2:21" ht="12.75" x14ac:dyDescent="0.2"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</row>
    <row r="574" spans="2:21" ht="12.75" x14ac:dyDescent="0.2"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</row>
    <row r="575" spans="2:21" ht="12.75" x14ac:dyDescent="0.2"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</row>
    <row r="576" spans="2:21" ht="12.75" x14ac:dyDescent="0.2"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</row>
    <row r="577" spans="2:21" ht="12.75" x14ac:dyDescent="0.2"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</row>
    <row r="578" spans="2:21" ht="12.75" x14ac:dyDescent="0.2"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</row>
    <row r="579" spans="2:21" ht="12.75" x14ac:dyDescent="0.2"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</row>
    <row r="580" spans="2:21" ht="12.75" x14ac:dyDescent="0.2"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</row>
    <row r="581" spans="2:21" ht="12.75" x14ac:dyDescent="0.2"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</row>
    <row r="582" spans="2:21" ht="12.75" x14ac:dyDescent="0.2"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</row>
    <row r="583" spans="2:21" ht="12.75" x14ac:dyDescent="0.2"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</row>
    <row r="584" spans="2:21" ht="12.75" x14ac:dyDescent="0.2"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</row>
    <row r="585" spans="2:21" ht="12.75" x14ac:dyDescent="0.2"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</row>
    <row r="586" spans="2:21" ht="12.75" x14ac:dyDescent="0.2"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</row>
    <row r="587" spans="2:21" ht="12.75" x14ac:dyDescent="0.2"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</row>
    <row r="588" spans="2:21" ht="12.75" x14ac:dyDescent="0.2"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</row>
    <row r="589" spans="2:21" ht="12.75" x14ac:dyDescent="0.2"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</row>
    <row r="590" spans="2:21" ht="12.75" x14ac:dyDescent="0.2"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</row>
    <row r="591" spans="2:21" ht="12.75" x14ac:dyDescent="0.2"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</row>
    <row r="592" spans="2:21" ht="12.75" x14ac:dyDescent="0.2"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</row>
    <row r="593" spans="2:21" ht="12.75" x14ac:dyDescent="0.2"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</row>
    <row r="594" spans="2:21" ht="12.75" x14ac:dyDescent="0.2"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</row>
    <row r="595" spans="2:21" ht="12.75" x14ac:dyDescent="0.2"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</row>
    <row r="596" spans="2:21" ht="12.75" x14ac:dyDescent="0.2"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</row>
    <row r="597" spans="2:21" ht="12.75" x14ac:dyDescent="0.2"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</row>
    <row r="598" spans="2:21" ht="12.75" x14ac:dyDescent="0.2"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</row>
    <row r="599" spans="2:21" ht="12.75" x14ac:dyDescent="0.2"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</row>
    <row r="600" spans="2:21" ht="12.75" x14ac:dyDescent="0.2"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</row>
    <row r="601" spans="2:21" ht="12.75" x14ac:dyDescent="0.2"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</row>
    <row r="602" spans="2:21" ht="12.75" x14ac:dyDescent="0.2"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</row>
    <row r="603" spans="2:21" ht="12.75" x14ac:dyDescent="0.2"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</row>
    <row r="604" spans="2:21" ht="12.75" x14ac:dyDescent="0.2"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</row>
    <row r="605" spans="2:21" ht="12.75" x14ac:dyDescent="0.2"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</row>
    <row r="606" spans="2:21" ht="12.75" x14ac:dyDescent="0.2"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</row>
    <row r="607" spans="2:21" ht="12.75" x14ac:dyDescent="0.2"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</row>
    <row r="608" spans="2:21" ht="12.75" x14ac:dyDescent="0.2"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</row>
    <row r="609" spans="2:21" ht="12.75" x14ac:dyDescent="0.2"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</row>
    <row r="610" spans="2:21" ht="12.75" x14ac:dyDescent="0.2"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</row>
    <row r="611" spans="2:21" ht="12.75" x14ac:dyDescent="0.2"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</row>
    <row r="612" spans="2:21" ht="12.75" x14ac:dyDescent="0.2"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</row>
    <row r="613" spans="2:21" ht="12.75" x14ac:dyDescent="0.2"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</row>
    <row r="614" spans="2:21" ht="12.75" x14ac:dyDescent="0.2"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</row>
    <row r="615" spans="2:21" ht="12.75" x14ac:dyDescent="0.2"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</row>
    <row r="616" spans="2:21" ht="12.75" x14ac:dyDescent="0.2"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</row>
    <row r="617" spans="2:21" ht="12.75" x14ac:dyDescent="0.2"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</row>
    <row r="618" spans="2:21" ht="12.75" x14ac:dyDescent="0.2"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</row>
    <row r="619" spans="2:21" ht="12.75" x14ac:dyDescent="0.2"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</row>
    <row r="620" spans="2:21" ht="12.75" x14ac:dyDescent="0.2"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</row>
    <row r="621" spans="2:21" ht="12.75" x14ac:dyDescent="0.2"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</row>
    <row r="622" spans="2:21" ht="12.75" x14ac:dyDescent="0.2"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</row>
    <row r="623" spans="2:21" ht="12.75" x14ac:dyDescent="0.2"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</row>
    <row r="624" spans="2:21" ht="12.75" x14ac:dyDescent="0.2"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</row>
    <row r="625" spans="2:21" ht="12.75" x14ac:dyDescent="0.2"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</row>
    <row r="626" spans="2:21" ht="12.75" x14ac:dyDescent="0.2"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</row>
    <row r="627" spans="2:21" ht="12.75" x14ac:dyDescent="0.2"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</row>
    <row r="628" spans="2:21" ht="12.75" x14ac:dyDescent="0.2"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</row>
    <row r="629" spans="2:21" ht="12.75" x14ac:dyDescent="0.2"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</row>
    <row r="630" spans="2:21" ht="12.75" x14ac:dyDescent="0.2"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</row>
    <row r="631" spans="2:21" ht="12.75" x14ac:dyDescent="0.2"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</row>
    <row r="632" spans="2:21" ht="12.75" x14ac:dyDescent="0.2"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</row>
    <row r="633" spans="2:21" ht="12.75" x14ac:dyDescent="0.2"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</row>
    <row r="634" spans="2:21" ht="12.75" x14ac:dyDescent="0.2"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</row>
    <row r="635" spans="2:21" ht="12.75" x14ac:dyDescent="0.2"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</row>
    <row r="636" spans="2:21" ht="12.75" x14ac:dyDescent="0.2"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</row>
    <row r="637" spans="2:21" ht="12.75" x14ac:dyDescent="0.2"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</row>
    <row r="638" spans="2:21" ht="12.75" x14ac:dyDescent="0.2"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</row>
    <row r="639" spans="2:21" ht="12.75" x14ac:dyDescent="0.2"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</row>
    <row r="640" spans="2:21" ht="12.75" x14ac:dyDescent="0.2"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</row>
    <row r="641" spans="2:21" ht="12.75" x14ac:dyDescent="0.2"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</row>
    <row r="642" spans="2:21" ht="12.75" x14ac:dyDescent="0.2"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</row>
    <row r="643" spans="2:21" ht="12.75" x14ac:dyDescent="0.2"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</row>
    <row r="644" spans="2:21" ht="12.75" x14ac:dyDescent="0.2"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</row>
    <row r="645" spans="2:21" ht="12.75" x14ac:dyDescent="0.2"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</row>
    <row r="646" spans="2:21" ht="12.75" x14ac:dyDescent="0.2"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</row>
    <row r="647" spans="2:21" ht="12.75" x14ac:dyDescent="0.2"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</row>
    <row r="648" spans="2:21" ht="12.75" x14ac:dyDescent="0.2"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</row>
    <row r="649" spans="2:21" ht="12.75" x14ac:dyDescent="0.2"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</row>
    <row r="650" spans="2:21" ht="12.75" x14ac:dyDescent="0.2"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</row>
    <row r="651" spans="2:21" ht="12.75" x14ac:dyDescent="0.2"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</row>
    <row r="652" spans="2:21" ht="12.75" x14ac:dyDescent="0.2"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</row>
    <row r="653" spans="2:21" ht="12.75" x14ac:dyDescent="0.2"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</row>
    <row r="654" spans="2:21" ht="12.75" x14ac:dyDescent="0.2"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</row>
    <row r="655" spans="2:21" ht="12.75" x14ac:dyDescent="0.2"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</row>
    <row r="656" spans="2:21" ht="12.75" x14ac:dyDescent="0.2"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</row>
    <row r="657" spans="2:21" ht="12.75" x14ac:dyDescent="0.2"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</row>
    <row r="658" spans="2:21" ht="12.75" x14ac:dyDescent="0.2"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</row>
    <row r="659" spans="2:21" ht="12.75" x14ac:dyDescent="0.2"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</row>
    <row r="660" spans="2:21" ht="12.75" x14ac:dyDescent="0.2"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</row>
    <row r="661" spans="2:21" ht="12.75" x14ac:dyDescent="0.2"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</row>
    <row r="662" spans="2:21" ht="12.75" x14ac:dyDescent="0.2"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</row>
    <row r="663" spans="2:21" ht="12.75" x14ac:dyDescent="0.2"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</row>
    <row r="664" spans="2:21" ht="12.75" x14ac:dyDescent="0.2"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</row>
    <row r="665" spans="2:21" ht="12.75" x14ac:dyDescent="0.2"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</row>
    <row r="666" spans="2:21" ht="12.75" x14ac:dyDescent="0.2"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</row>
    <row r="667" spans="2:21" ht="12.75" x14ac:dyDescent="0.2"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</row>
    <row r="668" spans="2:21" ht="12.75" x14ac:dyDescent="0.2"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</row>
    <row r="669" spans="2:21" ht="12.75" x14ac:dyDescent="0.2"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</row>
    <row r="670" spans="2:21" ht="12.75" x14ac:dyDescent="0.2"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</row>
    <row r="671" spans="2:21" ht="12.75" x14ac:dyDescent="0.2"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</row>
    <row r="672" spans="2:21" ht="12.75" x14ac:dyDescent="0.2"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</row>
    <row r="673" spans="2:21" ht="12.75" x14ac:dyDescent="0.2"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</row>
    <row r="674" spans="2:21" ht="12.75" x14ac:dyDescent="0.2"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</row>
    <row r="675" spans="2:21" ht="12.75" x14ac:dyDescent="0.2"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</row>
    <row r="676" spans="2:21" ht="12.75" x14ac:dyDescent="0.2"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</row>
    <row r="677" spans="2:21" ht="12.75" x14ac:dyDescent="0.2"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</row>
    <row r="678" spans="2:21" ht="12.75" x14ac:dyDescent="0.2"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</row>
    <row r="679" spans="2:21" ht="12.75" x14ac:dyDescent="0.2"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</row>
    <row r="680" spans="2:21" ht="12.75" x14ac:dyDescent="0.2"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</row>
    <row r="681" spans="2:21" ht="12.75" x14ac:dyDescent="0.2"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</row>
    <row r="682" spans="2:21" ht="12.75" x14ac:dyDescent="0.2"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</row>
    <row r="683" spans="2:21" ht="12.75" x14ac:dyDescent="0.2"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</row>
    <row r="684" spans="2:21" ht="12.75" x14ac:dyDescent="0.2"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</row>
    <row r="685" spans="2:21" ht="12.75" x14ac:dyDescent="0.2"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</row>
    <row r="686" spans="2:21" ht="12.75" x14ac:dyDescent="0.2"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</row>
    <row r="687" spans="2:21" ht="12.75" x14ac:dyDescent="0.2"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</row>
    <row r="688" spans="2:21" ht="12.75" x14ac:dyDescent="0.2"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</row>
    <row r="689" spans="2:21" ht="12.75" x14ac:dyDescent="0.2"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</row>
    <row r="690" spans="2:21" ht="12.75" x14ac:dyDescent="0.2"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</row>
    <row r="691" spans="2:21" ht="12.75" x14ac:dyDescent="0.2"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</row>
    <row r="692" spans="2:21" ht="12.75" x14ac:dyDescent="0.2"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</row>
    <row r="693" spans="2:21" ht="12.75" x14ac:dyDescent="0.2"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</row>
    <row r="694" spans="2:21" ht="12.75" x14ac:dyDescent="0.2"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</row>
    <row r="695" spans="2:21" ht="12.75" x14ac:dyDescent="0.2"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</row>
    <row r="696" spans="2:21" ht="12.75" x14ac:dyDescent="0.2"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</row>
    <row r="697" spans="2:21" ht="12.75" x14ac:dyDescent="0.2"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</row>
    <row r="698" spans="2:21" ht="12.75" x14ac:dyDescent="0.2"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</row>
    <row r="699" spans="2:21" ht="12.75" x14ac:dyDescent="0.2"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</row>
    <row r="700" spans="2:21" ht="12.75" x14ac:dyDescent="0.2"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</row>
    <row r="701" spans="2:21" ht="12.75" x14ac:dyDescent="0.2"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</row>
    <row r="702" spans="2:21" ht="12.75" x14ac:dyDescent="0.2"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</row>
    <row r="703" spans="2:21" ht="12.75" x14ac:dyDescent="0.2"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</row>
    <row r="704" spans="2:21" ht="12.75" x14ac:dyDescent="0.2"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</row>
    <row r="705" spans="2:21" ht="12.75" x14ac:dyDescent="0.2"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</row>
    <row r="706" spans="2:21" ht="12.75" x14ac:dyDescent="0.2"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</row>
    <row r="707" spans="2:21" ht="12.75" x14ac:dyDescent="0.2"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</row>
    <row r="708" spans="2:21" ht="12.75" x14ac:dyDescent="0.2"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</row>
    <row r="709" spans="2:21" ht="12.75" x14ac:dyDescent="0.2"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</row>
    <row r="710" spans="2:21" ht="12.75" x14ac:dyDescent="0.2"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</row>
    <row r="711" spans="2:21" ht="12.75" x14ac:dyDescent="0.2"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</row>
    <row r="712" spans="2:21" ht="12.75" x14ac:dyDescent="0.2"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</row>
    <row r="713" spans="2:21" ht="12.75" x14ac:dyDescent="0.2"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</row>
    <row r="714" spans="2:21" ht="12.75" x14ac:dyDescent="0.2"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</row>
    <row r="715" spans="2:21" ht="12.75" x14ac:dyDescent="0.2"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</row>
    <row r="716" spans="2:21" ht="12.75" x14ac:dyDescent="0.2"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</row>
    <row r="717" spans="2:21" ht="12.75" x14ac:dyDescent="0.2"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</row>
    <row r="718" spans="2:21" ht="12.75" x14ac:dyDescent="0.2"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</row>
    <row r="719" spans="2:21" ht="12.75" x14ac:dyDescent="0.2"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</row>
    <row r="720" spans="2:21" ht="12.75" x14ac:dyDescent="0.2"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</row>
    <row r="721" spans="2:21" ht="12.75" x14ac:dyDescent="0.2"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</row>
    <row r="722" spans="2:21" ht="12.75" x14ac:dyDescent="0.2"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</row>
    <row r="723" spans="2:21" ht="12.75" x14ac:dyDescent="0.2"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</row>
    <row r="724" spans="2:21" ht="12.75" x14ac:dyDescent="0.2"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</row>
    <row r="725" spans="2:21" ht="12.75" x14ac:dyDescent="0.2"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</row>
    <row r="726" spans="2:21" ht="12.75" x14ac:dyDescent="0.2"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</row>
    <row r="727" spans="2:21" ht="12.75" x14ac:dyDescent="0.2"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</row>
    <row r="728" spans="2:21" ht="12.75" x14ac:dyDescent="0.2"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</row>
    <row r="729" spans="2:21" ht="12.75" x14ac:dyDescent="0.2"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</row>
    <row r="730" spans="2:21" ht="12.75" x14ac:dyDescent="0.2"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</row>
    <row r="731" spans="2:21" ht="12.75" x14ac:dyDescent="0.2"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</row>
    <row r="732" spans="2:21" ht="12.75" x14ac:dyDescent="0.2"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</row>
    <row r="733" spans="2:21" ht="12.75" x14ac:dyDescent="0.2"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</row>
    <row r="734" spans="2:21" ht="12.75" x14ac:dyDescent="0.2"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</row>
    <row r="735" spans="2:21" ht="12.75" x14ac:dyDescent="0.2"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</row>
    <row r="736" spans="2:21" ht="12.75" x14ac:dyDescent="0.2"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</row>
    <row r="737" spans="2:21" ht="12.75" x14ac:dyDescent="0.2"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</row>
    <row r="738" spans="2:21" ht="12.75" x14ac:dyDescent="0.2"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</row>
    <row r="739" spans="2:21" ht="12.75" x14ac:dyDescent="0.2"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</row>
    <row r="740" spans="2:21" ht="12.75" x14ac:dyDescent="0.2"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</row>
    <row r="741" spans="2:21" ht="12.75" x14ac:dyDescent="0.2"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</row>
    <row r="742" spans="2:21" ht="12.75" x14ac:dyDescent="0.2"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</row>
    <row r="743" spans="2:21" ht="12.75" x14ac:dyDescent="0.2"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</row>
    <row r="744" spans="2:21" ht="12.75" x14ac:dyDescent="0.2"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</row>
    <row r="745" spans="2:21" ht="12.75" x14ac:dyDescent="0.2"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</row>
    <row r="746" spans="2:21" ht="12.75" x14ac:dyDescent="0.2"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</row>
    <row r="747" spans="2:21" ht="12.75" x14ac:dyDescent="0.2"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</row>
    <row r="748" spans="2:21" ht="12.75" x14ac:dyDescent="0.2"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</row>
    <row r="749" spans="2:21" ht="12.75" x14ac:dyDescent="0.2"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</row>
    <row r="750" spans="2:21" ht="12.75" x14ac:dyDescent="0.2"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</row>
    <row r="751" spans="2:21" ht="12.75" x14ac:dyDescent="0.2"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</row>
    <row r="752" spans="2:21" ht="12.75" x14ac:dyDescent="0.2"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</row>
    <row r="753" spans="2:21" ht="12.75" x14ac:dyDescent="0.2"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</row>
    <row r="754" spans="2:21" ht="12.75" x14ac:dyDescent="0.2"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</row>
    <row r="755" spans="2:21" ht="12.75" x14ac:dyDescent="0.2"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</row>
    <row r="756" spans="2:21" ht="12.75" x14ac:dyDescent="0.2"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</row>
    <row r="757" spans="2:21" ht="12.75" x14ac:dyDescent="0.2"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</row>
    <row r="758" spans="2:21" ht="12.75" x14ac:dyDescent="0.2"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</row>
    <row r="759" spans="2:21" ht="12.75" x14ac:dyDescent="0.2"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</row>
    <row r="760" spans="2:21" ht="12.75" x14ac:dyDescent="0.2"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</row>
    <row r="761" spans="2:21" ht="12.75" x14ac:dyDescent="0.2"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</row>
    <row r="762" spans="2:21" ht="12.75" x14ac:dyDescent="0.2"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</row>
    <row r="763" spans="2:21" ht="12.75" x14ac:dyDescent="0.2"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</row>
    <row r="764" spans="2:21" ht="12.75" x14ac:dyDescent="0.2"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</row>
    <row r="765" spans="2:21" ht="12.75" x14ac:dyDescent="0.2"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</row>
    <row r="766" spans="2:21" ht="12.75" x14ac:dyDescent="0.2"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</row>
    <row r="767" spans="2:21" ht="12.75" x14ac:dyDescent="0.2"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</row>
    <row r="768" spans="2:21" ht="12.75" x14ac:dyDescent="0.2"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</row>
    <row r="769" spans="2:21" ht="12.75" x14ac:dyDescent="0.2"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</row>
    <row r="770" spans="2:21" ht="12.75" x14ac:dyDescent="0.2"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</row>
    <row r="771" spans="2:21" ht="12.75" x14ac:dyDescent="0.2"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</row>
    <row r="772" spans="2:21" ht="12.75" x14ac:dyDescent="0.2"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</row>
    <row r="773" spans="2:21" ht="12.75" x14ac:dyDescent="0.2"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</row>
    <row r="774" spans="2:21" ht="12.75" x14ac:dyDescent="0.2"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</row>
    <row r="775" spans="2:21" ht="12.75" x14ac:dyDescent="0.2"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</row>
    <row r="776" spans="2:21" ht="12.75" x14ac:dyDescent="0.2"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</row>
    <row r="777" spans="2:21" ht="12.75" x14ac:dyDescent="0.2"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</row>
    <row r="778" spans="2:21" ht="12.75" x14ac:dyDescent="0.2"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</row>
    <row r="779" spans="2:21" ht="12.75" x14ac:dyDescent="0.2"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</row>
    <row r="780" spans="2:21" ht="12.75" x14ac:dyDescent="0.2"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</row>
    <row r="781" spans="2:21" ht="12.75" x14ac:dyDescent="0.2"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</row>
    <row r="782" spans="2:21" ht="12.75" x14ac:dyDescent="0.2"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</row>
    <row r="783" spans="2:21" ht="12.75" x14ac:dyDescent="0.2"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</row>
    <row r="784" spans="2:21" ht="12.75" x14ac:dyDescent="0.2"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</row>
    <row r="785" spans="2:21" ht="12.75" x14ac:dyDescent="0.2"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</row>
    <row r="786" spans="2:21" ht="12.75" x14ac:dyDescent="0.2"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</row>
    <row r="787" spans="2:21" ht="12.75" x14ac:dyDescent="0.2"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</row>
    <row r="788" spans="2:21" ht="12.75" x14ac:dyDescent="0.2"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</row>
    <row r="789" spans="2:21" ht="12.75" x14ac:dyDescent="0.2"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</row>
    <row r="790" spans="2:21" ht="12.75" x14ac:dyDescent="0.2"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</row>
    <row r="791" spans="2:21" ht="12.75" x14ac:dyDescent="0.2"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</row>
    <row r="792" spans="2:21" ht="12.75" x14ac:dyDescent="0.2"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</row>
    <row r="793" spans="2:21" ht="12.75" x14ac:dyDescent="0.2"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</row>
    <row r="794" spans="2:21" ht="12.75" x14ac:dyDescent="0.2"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</row>
    <row r="795" spans="2:21" ht="12.75" x14ac:dyDescent="0.2"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</row>
    <row r="796" spans="2:21" ht="12.75" x14ac:dyDescent="0.2"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</row>
    <row r="797" spans="2:21" ht="12.75" x14ac:dyDescent="0.2"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</row>
    <row r="798" spans="2:21" ht="12.75" x14ac:dyDescent="0.2"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</row>
    <row r="799" spans="2:21" ht="12.75" x14ac:dyDescent="0.2"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</row>
    <row r="800" spans="2:21" ht="12.75" x14ac:dyDescent="0.2"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</row>
    <row r="801" spans="2:21" ht="12.75" x14ac:dyDescent="0.2"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</row>
    <row r="802" spans="2:21" ht="12.75" x14ac:dyDescent="0.2"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</row>
    <row r="803" spans="2:21" ht="12.75" x14ac:dyDescent="0.2"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</row>
    <row r="804" spans="2:21" ht="12.75" x14ac:dyDescent="0.2"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</row>
    <row r="805" spans="2:21" ht="12.75" x14ac:dyDescent="0.2"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</row>
    <row r="806" spans="2:21" ht="12.75" x14ac:dyDescent="0.2"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</row>
    <row r="807" spans="2:21" ht="12.75" x14ac:dyDescent="0.2"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</row>
    <row r="808" spans="2:21" ht="12.75" x14ac:dyDescent="0.2"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</row>
    <row r="809" spans="2:21" ht="12.75" x14ac:dyDescent="0.2"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</row>
    <row r="810" spans="2:21" ht="12.75" x14ac:dyDescent="0.2"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</row>
    <row r="811" spans="2:21" ht="12.75" x14ac:dyDescent="0.2"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</row>
    <row r="812" spans="2:21" ht="12.75" x14ac:dyDescent="0.2"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</row>
    <row r="813" spans="2:21" ht="12.75" x14ac:dyDescent="0.2"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</row>
    <row r="814" spans="2:21" ht="12.75" x14ac:dyDescent="0.2"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</row>
    <row r="815" spans="2:21" ht="12.75" x14ac:dyDescent="0.2"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</row>
    <row r="816" spans="2:21" ht="12.75" x14ac:dyDescent="0.2"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</row>
    <row r="817" spans="2:21" ht="12.75" x14ac:dyDescent="0.2"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</row>
    <row r="818" spans="2:21" ht="12.75" x14ac:dyDescent="0.2"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</row>
    <row r="819" spans="2:21" ht="12.75" x14ac:dyDescent="0.2"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</row>
    <row r="820" spans="2:21" ht="12.75" x14ac:dyDescent="0.2"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</row>
    <row r="821" spans="2:21" ht="12.75" x14ac:dyDescent="0.2"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</row>
    <row r="822" spans="2:21" ht="12.75" x14ac:dyDescent="0.2"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</row>
    <row r="823" spans="2:21" ht="12.75" x14ac:dyDescent="0.2"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</row>
    <row r="824" spans="2:21" ht="12.75" x14ac:dyDescent="0.2"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</row>
    <row r="825" spans="2:21" ht="12.75" x14ac:dyDescent="0.2"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</row>
    <row r="826" spans="2:21" ht="12.75" x14ac:dyDescent="0.2"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</row>
    <row r="827" spans="2:21" ht="12.75" x14ac:dyDescent="0.2"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</row>
    <row r="828" spans="2:21" ht="12.75" x14ac:dyDescent="0.2"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</row>
    <row r="829" spans="2:21" ht="12.75" x14ac:dyDescent="0.2"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</row>
    <row r="830" spans="2:21" ht="12.75" x14ac:dyDescent="0.2"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</row>
    <row r="831" spans="2:21" ht="12.75" x14ac:dyDescent="0.2"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</row>
    <row r="832" spans="2:21" ht="12.75" x14ac:dyDescent="0.2"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</row>
    <row r="833" spans="2:21" ht="12.75" x14ac:dyDescent="0.2"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</row>
    <row r="834" spans="2:21" ht="12.75" x14ac:dyDescent="0.2"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</row>
    <row r="835" spans="2:21" ht="12.75" x14ac:dyDescent="0.2"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</row>
    <row r="836" spans="2:21" ht="12.75" x14ac:dyDescent="0.2"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</row>
    <row r="837" spans="2:21" ht="12.75" x14ac:dyDescent="0.2"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</row>
    <row r="838" spans="2:21" ht="12.75" x14ac:dyDescent="0.2"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</row>
    <row r="839" spans="2:21" ht="12.75" x14ac:dyDescent="0.2"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</row>
    <row r="840" spans="2:21" ht="12.75" x14ac:dyDescent="0.2"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</row>
    <row r="841" spans="2:21" ht="12.75" x14ac:dyDescent="0.2"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</row>
    <row r="842" spans="2:21" ht="12.75" x14ac:dyDescent="0.2"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</row>
    <row r="843" spans="2:21" ht="12.75" x14ac:dyDescent="0.2"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</row>
    <row r="844" spans="2:21" ht="12.75" x14ac:dyDescent="0.2"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</row>
    <row r="845" spans="2:21" ht="12.75" x14ac:dyDescent="0.2"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</row>
    <row r="846" spans="2:21" ht="12.75" x14ac:dyDescent="0.2"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</row>
    <row r="847" spans="2:21" ht="12.75" x14ac:dyDescent="0.2"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</row>
    <row r="848" spans="2:21" ht="12.75" x14ac:dyDescent="0.2"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</row>
    <row r="849" spans="2:21" ht="12.75" x14ac:dyDescent="0.2"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</row>
    <row r="850" spans="2:21" ht="12.75" x14ac:dyDescent="0.2"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</row>
    <row r="851" spans="2:21" ht="12.75" x14ac:dyDescent="0.2"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</row>
    <row r="852" spans="2:21" ht="12.75" x14ac:dyDescent="0.2"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</row>
    <row r="853" spans="2:21" ht="12.75" x14ac:dyDescent="0.2"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</row>
    <row r="854" spans="2:21" ht="12.75" x14ac:dyDescent="0.2"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</row>
    <row r="855" spans="2:21" ht="12.75" x14ac:dyDescent="0.2"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</row>
    <row r="856" spans="2:21" ht="12.75" x14ac:dyDescent="0.2"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</row>
    <row r="857" spans="2:21" ht="12.75" x14ac:dyDescent="0.2"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</row>
    <row r="858" spans="2:21" ht="12.75" x14ac:dyDescent="0.2"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</row>
    <row r="859" spans="2:21" ht="12.75" x14ac:dyDescent="0.2"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</row>
    <row r="860" spans="2:21" ht="12.75" x14ac:dyDescent="0.2"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</row>
    <row r="861" spans="2:21" ht="12.75" x14ac:dyDescent="0.2"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</row>
    <row r="862" spans="2:21" ht="12.75" x14ac:dyDescent="0.2"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</row>
    <row r="863" spans="2:21" ht="12.75" x14ac:dyDescent="0.2"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</row>
    <row r="864" spans="2:21" ht="12.75" x14ac:dyDescent="0.2"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</row>
    <row r="865" spans="2:21" ht="12.75" x14ac:dyDescent="0.2"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</row>
    <row r="866" spans="2:21" ht="12.75" x14ac:dyDescent="0.2"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</row>
    <row r="867" spans="2:21" ht="12.75" x14ac:dyDescent="0.2"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</row>
    <row r="868" spans="2:21" ht="12.75" x14ac:dyDescent="0.2"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</row>
    <row r="869" spans="2:21" ht="12.75" x14ac:dyDescent="0.2"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</row>
    <row r="870" spans="2:21" ht="12.75" x14ac:dyDescent="0.2"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</row>
    <row r="871" spans="2:21" ht="12.75" x14ac:dyDescent="0.2"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</row>
    <row r="872" spans="2:21" ht="12.75" x14ac:dyDescent="0.2"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</row>
    <row r="873" spans="2:21" ht="12.75" x14ac:dyDescent="0.2"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</row>
    <row r="874" spans="2:21" ht="12.75" x14ac:dyDescent="0.2"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</row>
    <row r="875" spans="2:21" ht="12.75" x14ac:dyDescent="0.2"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</row>
    <row r="876" spans="2:21" ht="12.75" x14ac:dyDescent="0.2"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</row>
    <row r="877" spans="2:21" ht="12.75" x14ac:dyDescent="0.2"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</row>
    <row r="878" spans="2:21" ht="12.75" x14ac:dyDescent="0.2"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</row>
    <row r="879" spans="2:21" ht="12.75" x14ac:dyDescent="0.2"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</row>
    <row r="880" spans="2:21" ht="12.75" x14ac:dyDescent="0.2"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</row>
    <row r="881" spans="2:21" ht="12.75" x14ac:dyDescent="0.2"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</row>
    <row r="882" spans="2:21" ht="12.75" x14ac:dyDescent="0.2"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</row>
    <row r="883" spans="2:21" ht="12.75" x14ac:dyDescent="0.2"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</row>
    <row r="884" spans="2:21" ht="12.75" x14ac:dyDescent="0.2"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</row>
    <row r="885" spans="2:21" ht="12.75" x14ac:dyDescent="0.2"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</row>
    <row r="886" spans="2:21" ht="12.75" x14ac:dyDescent="0.2"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</row>
    <row r="887" spans="2:21" ht="12.75" x14ac:dyDescent="0.2"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</row>
    <row r="888" spans="2:21" ht="12.75" x14ac:dyDescent="0.2"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</row>
    <row r="889" spans="2:21" ht="12.75" x14ac:dyDescent="0.2"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</row>
    <row r="890" spans="2:21" ht="12.75" x14ac:dyDescent="0.2"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</row>
    <row r="891" spans="2:21" ht="12.75" x14ac:dyDescent="0.2"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</row>
    <row r="892" spans="2:21" ht="12.75" x14ac:dyDescent="0.2"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</row>
    <row r="893" spans="2:21" ht="12.75" x14ac:dyDescent="0.2"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</row>
    <row r="894" spans="2:21" ht="12.75" x14ac:dyDescent="0.2"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</row>
    <row r="895" spans="2:21" ht="12.75" x14ac:dyDescent="0.2"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</row>
    <row r="896" spans="2:21" ht="12.75" x14ac:dyDescent="0.2"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</row>
    <row r="897" spans="2:21" ht="12.75" x14ac:dyDescent="0.2"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</row>
    <row r="898" spans="2:21" ht="12.75" x14ac:dyDescent="0.2"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</row>
    <row r="899" spans="2:21" ht="12.75" x14ac:dyDescent="0.2"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</row>
    <row r="900" spans="2:21" ht="12.75" x14ac:dyDescent="0.2"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</row>
    <row r="901" spans="2:21" ht="12.75" x14ac:dyDescent="0.2"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</row>
    <row r="902" spans="2:21" ht="12.75" x14ac:dyDescent="0.2"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</row>
    <row r="903" spans="2:21" ht="12.75" x14ac:dyDescent="0.2"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</row>
    <row r="904" spans="2:21" ht="12.75" x14ac:dyDescent="0.2"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</row>
    <row r="905" spans="2:21" ht="12.75" x14ac:dyDescent="0.2"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</row>
    <row r="906" spans="2:21" ht="12.75" x14ac:dyDescent="0.2"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</row>
    <row r="907" spans="2:21" ht="12.75" x14ac:dyDescent="0.2"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</row>
    <row r="908" spans="2:21" ht="12.75" x14ac:dyDescent="0.2"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</row>
    <row r="909" spans="2:21" ht="12.75" x14ac:dyDescent="0.2"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</row>
    <row r="910" spans="2:21" ht="12.75" x14ac:dyDescent="0.2"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</row>
    <row r="911" spans="2:21" ht="12.75" x14ac:dyDescent="0.2"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</row>
    <row r="912" spans="2:21" ht="12.75" x14ac:dyDescent="0.2"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</row>
    <row r="913" spans="2:21" ht="12.75" x14ac:dyDescent="0.2"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</row>
    <row r="914" spans="2:21" ht="12.75" x14ac:dyDescent="0.2"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</row>
    <row r="915" spans="2:21" ht="12.75" x14ac:dyDescent="0.2"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</row>
    <row r="916" spans="2:21" ht="12.75" x14ac:dyDescent="0.2"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</row>
    <row r="917" spans="2:21" ht="12.75" x14ac:dyDescent="0.2"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</row>
    <row r="918" spans="2:21" ht="12.75" x14ac:dyDescent="0.2"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</row>
    <row r="919" spans="2:21" ht="12.75" x14ac:dyDescent="0.2"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</row>
    <row r="920" spans="2:21" ht="12.75" x14ac:dyDescent="0.2"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</row>
    <row r="921" spans="2:21" ht="12.75" x14ac:dyDescent="0.2"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</row>
    <row r="922" spans="2:21" ht="12.75" x14ac:dyDescent="0.2"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</row>
    <row r="923" spans="2:21" ht="12.75" x14ac:dyDescent="0.2"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</row>
    <row r="924" spans="2:21" ht="12.75" x14ac:dyDescent="0.2"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</row>
    <row r="925" spans="2:21" ht="12.75" x14ac:dyDescent="0.2"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</row>
    <row r="926" spans="2:21" ht="12.75" x14ac:dyDescent="0.2"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</row>
    <row r="927" spans="2:21" ht="12.75" x14ac:dyDescent="0.2"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</row>
    <row r="928" spans="2:21" ht="12.75" x14ac:dyDescent="0.2"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</row>
    <row r="929" spans="2:21" ht="12.75" x14ac:dyDescent="0.2"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</row>
    <row r="930" spans="2:21" ht="12.75" x14ac:dyDescent="0.2"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</row>
    <row r="931" spans="2:21" ht="12.75" x14ac:dyDescent="0.2"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</row>
    <row r="932" spans="2:21" ht="12.75" x14ac:dyDescent="0.2"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</row>
    <row r="933" spans="2:21" ht="12.75" x14ac:dyDescent="0.2"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</row>
    <row r="934" spans="2:21" ht="12.75" x14ac:dyDescent="0.2"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</row>
    <row r="935" spans="2:21" ht="12.75" x14ac:dyDescent="0.2"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</row>
    <row r="936" spans="2:21" ht="12.75" x14ac:dyDescent="0.2"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</row>
    <row r="937" spans="2:21" ht="12.75" x14ac:dyDescent="0.2"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</row>
    <row r="938" spans="2:21" ht="12.75" x14ac:dyDescent="0.2"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</row>
    <row r="939" spans="2:21" ht="12.75" x14ac:dyDescent="0.2"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</row>
    <row r="940" spans="2:21" ht="12.75" x14ac:dyDescent="0.2"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</row>
    <row r="941" spans="2:21" ht="12.75" x14ac:dyDescent="0.2"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</row>
    <row r="942" spans="2:21" ht="12.75" x14ac:dyDescent="0.2"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</row>
    <row r="943" spans="2:21" ht="12.75" x14ac:dyDescent="0.2"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</row>
    <row r="944" spans="2:21" ht="12.75" x14ac:dyDescent="0.2"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</row>
    <row r="945" spans="2:21" ht="12.75" x14ac:dyDescent="0.2"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</row>
    <row r="946" spans="2:21" ht="12.75" x14ac:dyDescent="0.2"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</row>
    <row r="947" spans="2:21" ht="12.75" x14ac:dyDescent="0.2"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</row>
    <row r="948" spans="2:21" ht="12.75" x14ac:dyDescent="0.2"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</row>
    <row r="949" spans="2:21" ht="12.75" x14ac:dyDescent="0.2"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</row>
    <row r="950" spans="2:21" ht="12.75" x14ac:dyDescent="0.2"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</row>
    <row r="951" spans="2:21" ht="12.75" x14ac:dyDescent="0.2"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</row>
    <row r="952" spans="2:21" ht="12.75" x14ac:dyDescent="0.2"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</row>
    <row r="953" spans="2:21" ht="12.75" x14ac:dyDescent="0.2"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</row>
    <row r="954" spans="2:21" ht="12.75" x14ac:dyDescent="0.2"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</row>
    <row r="955" spans="2:21" ht="12.75" x14ac:dyDescent="0.2"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</row>
    <row r="956" spans="2:21" ht="12.75" x14ac:dyDescent="0.2"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</row>
    <row r="957" spans="2:21" ht="12.75" x14ac:dyDescent="0.2"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</row>
    <row r="958" spans="2:21" ht="12.75" x14ac:dyDescent="0.2"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</row>
    <row r="959" spans="2:21" ht="12.75" x14ac:dyDescent="0.2"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</row>
    <row r="960" spans="2:21" ht="12.75" x14ac:dyDescent="0.2"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</row>
    <row r="961" spans="2:21" ht="12.75" x14ac:dyDescent="0.2"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</row>
    <row r="962" spans="2:21" ht="12.75" x14ac:dyDescent="0.2"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</row>
    <row r="963" spans="2:21" ht="12.75" x14ac:dyDescent="0.2"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</row>
    <row r="964" spans="2:21" ht="12.75" x14ac:dyDescent="0.2"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</row>
    <row r="965" spans="2:21" ht="12.75" x14ac:dyDescent="0.2"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</row>
    <row r="966" spans="2:21" ht="12.75" x14ac:dyDescent="0.2"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</row>
    <row r="967" spans="2:21" ht="12.75" x14ac:dyDescent="0.2"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</row>
    <row r="968" spans="2:21" ht="12.75" x14ac:dyDescent="0.2"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</row>
    <row r="969" spans="2:21" ht="12.75" x14ac:dyDescent="0.2"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</row>
    <row r="970" spans="2:21" ht="12.75" x14ac:dyDescent="0.2"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</row>
    <row r="971" spans="2:21" ht="12.75" x14ac:dyDescent="0.2"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</row>
    <row r="972" spans="2:21" ht="12.75" x14ac:dyDescent="0.2"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</row>
    <row r="973" spans="2:21" ht="12.75" x14ac:dyDescent="0.2"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</row>
    <row r="974" spans="2:21" ht="12.75" x14ac:dyDescent="0.2"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</row>
    <row r="975" spans="2:21" ht="12.75" x14ac:dyDescent="0.2"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</row>
    <row r="976" spans="2:21" ht="12.75" x14ac:dyDescent="0.2"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</row>
    <row r="977" spans="2:21" ht="12.75" x14ac:dyDescent="0.2"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</row>
    <row r="978" spans="2:21" ht="12.75" x14ac:dyDescent="0.2"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</row>
    <row r="979" spans="2:21" ht="12.75" x14ac:dyDescent="0.2"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</row>
    <row r="980" spans="2:21" ht="12.75" x14ac:dyDescent="0.2"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</row>
    <row r="981" spans="2:21" ht="12.75" x14ac:dyDescent="0.2"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</row>
  </sheetData>
  <mergeCells count="10">
    <mergeCell ref="S3:T3"/>
    <mergeCell ref="C28:D28"/>
    <mergeCell ref="G28:H28"/>
    <mergeCell ref="S28:T28"/>
    <mergeCell ref="K28:L28"/>
    <mergeCell ref="O28:P28"/>
    <mergeCell ref="C3:D3"/>
    <mergeCell ref="G3:H3"/>
    <mergeCell ref="K3:L3"/>
    <mergeCell ref="O3:P3"/>
  </mergeCells>
  <conditionalFormatting sqref="B5:B20 F5:F20 J5:J20 N5:N20 R5:R20">
    <cfRule type="cellIs" dxfId="0" priority="1" operator="equal">
      <formula>"NA"</formula>
    </cfRule>
  </conditionalFormatting>
  <printOptions horizontalCentered="1" gridLines="1"/>
  <pageMargins left="0.25" right="0.25" top="0.75" bottom="0.75" header="0" footer="0"/>
  <pageSetup pageOrder="overThenDown"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400-000000000000}">
          <x14:formula1>
            <xm:f>'Field Codes for Drop Down Cells'!$B$2:$B$22</xm:f>
          </x14:formula1>
          <xm:sqref>C5:C20 G5:G20 K5:K20 O5:O20 S5:S20</xm:sqref>
        </x14:dataValidation>
        <x14:dataValidation type="list" allowBlank="1" showErrorMessage="1" xr:uid="{00000000-0002-0000-0400-000001000000}">
          <x14:formula1>
            <xm:f>'Field Codes for Drop Down Cells'!$D$2:$D$3</xm:f>
          </x14:formula1>
          <xm:sqref>E5:E20 I5:I20 M5:M20 Q5:Q20 U5:U20</xm:sqref>
        </x14:dataValidation>
        <x14:dataValidation type="list" allowBlank="1" showErrorMessage="1" xr:uid="{00000000-0002-0000-0400-000002000000}">
          <x14:formula1>
            <xm:f>'Field Codes for Drop Down Cells'!$A$2:$A$15</xm:f>
          </x14:formula1>
          <xm:sqref>B5:B20 F5:F20 J5:J20 N5:N20 R5:R20</xm:sqref>
        </x14:dataValidation>
        <x14:dataValidation type="list" allowBlank="1" showErrorMessage="1" xr:uid="{00000000-0002-0000-0400-000003000000}">
          <x14:formula1>
            <xm:f>'Field Codes for Drop Down Cells'!$C$2:$C$3</xm:f>
          </x14:formula1>
          <xm:sqref>D5:D20 H5:H20 L5:L20 P5:P20 T5:T20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E32"/>
  <sheetViews>
    <sheetView tabSelected="1" workbookViewId="0"/>
  </sheetViews>
  <sheetFormatPr defaultColWidth="14.42578125" defaultRowHeight="15.75" customHeight="1" x14ac:dyDescent="0.2"/>
  <cols>
    <col min="1" max="1" width="15.7109375" customWidth="1"/>
    <col min="2" max="2" width="25.140625" customWidth="1"/>
    <col min="3" max="3" width="10.7109375" customWidth="1"/>
    <col min="4" max="4" width="41.5703125" customWidth="1"/>
  </cols>
  <sheetData>
    <row r="1" spans="1:4" ht="15.75" customHeight="1" x14ac:dyDescent="0.2">
      <c r="A1" s="1" t="s">
        <v>69</v>
      </c>
    </row>
    <row r="2" spans="1:4" x14ac:dyDescent="0.25">
      <c r="A2" s="1" t="s">
        <v>70</v>
      </c>
      <c r="C2" s="49" t="s">
        <v>71</v>
      </c>
    </row>
    <row r="3" spans="1:4" ht="15.75" customHeight="1" x14ac:dyDescent="0.2">
      <c r="A3" s="1" t="s">
        <v>72</v>
      </c>
      <c r="C3" s="50" t="s">
        <v>73</v>
      </c>
      <c r="D3" s="51" t="s">
        <v>74</v>
      </c>
    </row>
    <row r="5" spans="1:4" ht="15.75" customHeight="1" x14ac:dyDescent="0.2">
      <c r="A5" s="1" t="s">
        <v>75</v>
      </c>
      <c r="B5" s="1" t="s">
        <v>76</v>
      </c>
      <c r="C5" s="52" t="s">
        <v>77</v>
      </c>
      <c r="D5" s="53">
        <v>43850</v>
      </c>
    </row>
    <row r="6" spans="1:4" ht="15.75" customHeight="1" x14ac:dyDescent="0.2">
      <c r="A6" s="54" t="s">
        <v>78</v>
      </c>
      <c r="B6" s="1" t="s">
        <v>79</v>
      </c>
      <c r="C6" s="52" t="s">
        <v>80</v>
      </c>
      <c r="D6" s="47" t="s">
        <v>81</v>
      </c>
    </row>
    <row r="7" spans="1:4" ht="15.75" customHeight="1" x14ac:dyDescent="0.2">
      <c r="C7" s="52" t="s">
        <v>82</v>
      </c>
      <c r="D7" s="1" t="s">
        <v>83</v>
      </c>
    </row>
    <row r="9" spans="1:4" ht="15.75" customHeight="1" x14ac:dyDescent="0.2">
      <c r="B9" s="55" t="s">
        <v>84</v>
      </c>
      <c r="C9" s="56" t="s">
        <v>85</v>
      </c>
      <c r="D9" s="57" t="s">
        <v>86</v>
      </c>
    </row>
    <row r="10" spans="1:4" ht="15.75" customHeight="1" x14ac:dyDescent="0.2">
      <c r="B10" s="58" t="str">
        <f>'Field Codes for Drop Down Cells'!B3</f>
        <v>Fever Only</v>
      </c>
      <c r="C10" s="59">
        <f>'Classroom 1'!B46+'Classroom 2'!B46+'Classroom 3'!B46+'Classroom 4'!B46</f>
        <v>1</v>
      </c>
      <c r="D10" s="60" t="str">
        <f>'Classroom 1'!C46&amp;'Classroom 2'!C46&amp;'Classroom 3'!C46&amp;'Classroom 4'!C46</f>
        <v xml:space="preserve">Classroom 3, </v>
      </c>
    </row>
    <row r="11" spans="1:4" ht="15.75" customHeight="1" x14ac:dyDescent="0.2">
      <c r="B11" s="61" t="str">
        <f>'Field Codes for Drop Down Cells'!B4</f>
        <v>Resp w/f</v>
      </c>
      <c r="C11" s="59">
        <f>'Classroom 1'!B47+'Classroom 2'!B47+'Classroom 3'!B47+'Classroom 4'!B47</f>
        <v>1</v>
      </c>
      <c r="D11" s="60" t="str">
        <f>'Classroom 1'!C47&amp;'Classroom 2'!C47&amp;'Classroom 3'!C47&amp;'Classroom 4'!C47</f>
        <v xml:space="preserve">Classroom 2, </v>
      </c>
    </row>
    <row r="12" spans="1:4" ht="15.75" customHeight="1" x14ac:dyDescent="0.2">
      <c r="B12" s="61" t="str">
        <f>'Field Codes for Drop Down Cells'!B5</f>
        <v>Resp wo/f</v>
      </c>
      <c r="C12" s="59">
        <f>'Classroom 1'!B48+'Classroom 2'!B48+'Classroom 3'!B48+'Classroom 4'!B48</f>
        <v>0</v>
      </c>
      <c r="D12" s="60" t="str">
        <f>'Classroom 1'!C48&amp;'Classroom 2'!C48&amp;'Classroom 3'!C48&amp;'Classroom 4'!C48</f>
        <v/>
      </c>
    </row>
    <row r="13" spans="1:4" ht="15.75" customHeight="1" x14ac:dyDescent="0.2">
      <c r="B13" s="61" t="str">
        <f>'Field Codes for Drop Down Cells'!B6</f>
        <v>GI w/f</v>
      </c>
      <c r="C13" s="59">
        <f>'Classroom 1'!B49+'Classroom 2'!B49+'Classroom 3'!B49+'Classroom 4'!B49</f>
        <v>0</v>
      </c>
      <c r="D13" s="60" t="str">
        <f>'Classroom 1'!C49&amp;'Classroom 2'!C49&amp;'Classroom 3'!C49&amp;'Classroom 4'!C49</f>
        <v/>
      </c>
    </row>
    <row r="14" spans="1:4" ht="15.75" customHeight="1" x14ac:dyDescent="0.2">
      <c r="B14" s="61" t="str">
        <f>'Field Codes for Drop Down Cells'!B7</f>
        <v>GI wo/f</v>
      </c>
      <c r="C14" s="59">
        <f>'Classroom 1'!B50+'Classroom 2'!B50+'Classroom 3'!B50+'Classroom 4'!B50</f>
        <v>1</v>
      </c>
      <c r="D14" s="60" t="str">
        <f>'Classroom 1'!C50&amp;'Classroom 2'!C50&amp;'Classroom 3'!C50&amp;'Classroom 4'!C50</f>
        <v xml:space="preserve">Classroom 3, </v>
      </c>
    </row>
    <row r="15" spans="1:4" ht="15.75" customHeight="1" x14ac:dyDescent="0.2">
      <c r="B15" s="61" t="str">
        <f>'Field Codes for Drop Down Cells'!B8</f>
        <v>Sore Throat</v>
      </c>
      <c r="C15" s="59">
        <f>'Classroom 1'!B51+'Classroom 2'!B51+'Classroom 3'!B51+'Classroom 4'!B51</f>
        <v>0</v>
      </c>
      <c r="D15" s="60" t="str">
        <f>'Classroom 1'!C51&amp;'Classroom 2'!C51&amp;'Classroom 3'!C51&amp;'Classroom 4'!C51</f>
        <v/>
      </c>
    </row>
    <row r="16" spans="1:4" ht="15.75" customHeight="1" x14ac:dyDescent="0.2">
      <c r="B16" s="61" t="str">
        <f>'Field Codes for Drop Down Cells'!B9</f>
        <v>Unknown rash</v>
      </c>
      <c r="C16" s="59">
        <f>'Classroom 1'!B52+'Classroom 2'!B52+'Classroom 3'!B52+'Classroom 4'!B52</f>
        <v>0</v>
      </c>
      <c r="D16" s="60" t="str">
        <f>'Classroom 1'!C52&amp;'Classroom 2'!C52&amp;'Classroom 3'!C52&amp;'Classroom 4'!C52</f>
        <v/>
      </c>
    </row>
    <row r="17" spans="2:5" ht="15.75" customHeight="1" x14ac:dyDescent="0.2">
      <c r="B17" s="61" t="str">
        <f>'Field Codes for Drop Down Cells'!B10</f>
        <v>Pink Eye</v>
      </c>
      <c r="C17" s="59">
        <f>'Classroom 1'!B53+'Classroom 2'!B53+'Classroom 3'!B53+'Classroom 4'!B53</f>
        <v>1</v>
      </c>
      <c r="D17" s="60" t="str">
        <f>'Classroom 1'!C53&amp;'Classroom 2'!C53&amp;'Classroom 3'!C53&amp;'Classroom 4'!C53</f>
        <v xml:space="preserve">Classroom 1 (2), </v>
      </c>
    </row>
    <row r="18" spans="2:5" ht="15.75" customHeight="1" x14ac:dyDescent="0.2">
      <c r="B18" s="61" t="str">
        <f>'Field Codes for Drop Down Cells'!B11</f>
        <v>Croup</v>
      </c>
      <c r="C18" s="59">
        <f>'Classroom 1'!B54+'Classroom 2'!B54+'Classroom 3'!B54+'Classroom 4'!B54</f>
        <v>0</v>
      </c>
      <c r="D18" s="60" t="str">
        <f>'Classroom 1'!C54&amp;'Classroom 2'!C54&amp;'Classroom 3'!C54&amp;'Classroom 4'!C54</f>
        <v/>
      </c>
    </row>
    <row r="19" spans="2:5" ht="15.75" customHeight="1" x14ac:dyDescent="0.2">
      <c r="B19" s="61" t="str">
        <f>'Field Codes for Drop Down Cells'!B12</f>
        <v>Strep Dx</v>
      </c>
      <c r="C19" s="59">
        <f>'Classroom 1'!B55+'Classroom 2'!B55+'Classroom 3'!B55+'Classroom 4'!B55</f>
        <v>1</v>
      </c>
      <c r="D19" s="60" t="str">
        <f>'Classroom 1'!C55&amp;'Classroom 2'!C55&amp;'Classroom 3'!C55&amp;'Classroom 4'!C55</f>
        <v xml:space="preserve">Classroom 4, </v>
      </c>
    </row>
    <row r="20" spans="2:5" ht="15.75" customHeight="1" x14ac:dyDescent="0.2">
      <c r="B20" s="61" t="str">
        <f>'Field Codes for Drop Down Cells'!B13</f>
        <v>Hand/Foot/Mouth Dx</v>
      </c>
      <c r="C20" s="59">
        <f>'Classroom 1'!B56+'Classroom 2'!B56+'Classroom 3'!B56+'Classroom 4'!B56</f>
        <v>0</v>
      </c>
      <c r="D20" s="60" t="str">
        <f>'Classroom 1'!C56&amp;'Classroom 2'!C56&amp;'Classroom 3'!C56&amp;'Classroom 4'!C56</f>
        <v/>
      </c>
    </row>
    <row r="21" spans="2:5" ht="15.75" customHeight="1" x14ac:dyDescent="0.2">
      <c r="B21" s="61" t="str">
        <f>'Field Codes for Drop Down Cells'!B14</f>
        <v>Impetigo Dx</v>
      </c>
      <c r="C21" s="59">
        <f>'Classroom 1'!B57+'Classroom 2'!B57+'Classroom 3'!B57+'Classroom 4'!B57</f>
        <v>0</v>
      </c>
      <c r="D21" s="60" t="str">
        <f>'Classroom 1'!C57&amp;'Classroom 2'!C57&amp;'Classroom 3'!C57&amp;'Classroom 4'!C57</f>
        <v/>
      </c>
    </row>
    <row r="22" spans="2:5" ht="15.75" customHeight="1" x14ac:dyDescent="0.2">
      <c r="B22" s="61" t="str">
        <f>'Field Codes for Drop Down Cells'!B15</f>
        <v>Fifths Dx</v>
      </c>
      <c r="C22" s="59">
        <f>'Classroom 1'!B58+'Classroom 2'!B58+'Classroom 3'!B58+'Classroom 4'!B58</f>
        <v>0</v>
      </c>
      <c r="D22" s="60" t="str">
        <f>'Classroom 1'!C58&amp;'Classroom 2'!C58&amp;'Classroom 3'!C58&amp;'Classroom 4'!C58</f>
        <v/>
      </c>
    </row>
    <row r="23" spans="2:5" ht="15.75" customHeight="1" x14ac:dyDescent="0.2">
      <c r="B23" s="61" t="str">
        <f>'Field Codes for Drop Down Cells'!B16</f>
        <v>Chicken Pox Dx</v>
      </c>
      <c r="C23" s="59">
        <f>'Classroom 1'!B59+'Classroom 2'!B59+'Classroom 3'!B59+'Classroom 4'!B59</f>
        <v>0</v>
      </c>
      <c r="D23" s="60" t="str">
        <f>'Classroom 1'!C59&amp;'Classroom 2'!C59&amp;'Classroom 3'!C59&amp;'Classroom 4'!C59</f>
        <v/>
      </c>
    </row>
    <row r="24" spans="2:5" ht="15.75" customHeight="1" x14ac:dyDescent="0.2">
      <c r="B24" s="61" t="str">
        <f>'Field Codes for Drop Down Cells'!B17</f>
        <v>Pneumonia Dx</v>
      </c>
      <c r="C24" s="59">
        <f>'Classroom 1'!B60+'Classroom 2'!B60+'Classroom 3'!B60+'Classroom 4'!B60</f>
        <v>0</v>
      </c>
      <c r="D24" s="60" t="str">
        <f>'Classroom 1'!C60&amp;'Classroom 2'!C60&amp;'Classroom 3'!C60&amp;'Classroom 4'!C60</f>
        <v/>
      </c>
    </row>
    <row r="25" spans="2:5" ht="15.75" customHeight="1" x14ac:dyDescent="0.2">
      <c r="B25" s="61" t="str">
        <f>'Field Codes for Drop Down Cells'!B18</f>
        <v>Influenza A Dx</v>
      </c>
      <c r="C25" s="59">
        <f>'Classroom 1'!B61+'Classroom 2'!B61+'Classroom 3'!B61+'Classroom 4'!B61</f>
        <v>1</v>
      </c>
      <c r="D25" s="60" t="str">
        <f>'Classroom 1'!C61&amp;'Classroom 2'!C61&amp;'Classroom 3'!C61&amp;'Classroom 4'!C61</f>
        <v xml:space="preserve">Classroom 1, </v>
      </c>
    </row>
    <row r="26" spans="2:5" ht="15.75" customHeight="1" x14ac:dyDescent="0.2">
      <c r="B26" s="61" t="str">
        <f>'Field Codes for Drop Down Cells'!B19</f>
        <v>Influenza B Dx</v>
      </c>
      <c r="C26" s="59">
        <f>'Classroom 1'!B62+'Classroom 2'!B62+'Classroom 3'!B62+'Classroom 4'!B62</f>
        <v>0</v>
      </c>
      <c r="D26" s="60" t="str">
        <f>'Classroom 1'!C62&amp;'Classroom 2'!C62&amp;'Classroom 3'!C62&amp;'Classroom 4'!C62</f>
        <v/>
      </c>
    </row>
    <row r="27" spans="2:5" ht="15.75" customHeight="1" x14ac:dyDescent="0.2">
      <c r="B27" s="61" t="str">
        <f>'Field Codes for Drop Down Cells'!B20</f>
        <v>RSV Dx</v>
      </c>
      <c r="C27" s="59">
        <f>'Classroom 1'!B63+'Classroom 2'!B63+'Classroom 3'!B63+'Classroom 4'!B63</f>
        <v>0</v>
      </c>
      <c r="D27" s="60" t="str">
        <f>'Classroom 1'!C63&amp;'Classroom 2'!C63&amp;'Classroom 3'!C63&amp;'Classroom 4'!C63</f>
        <v/>
      </c>
    </row>
    <row r="28" spans="2:5" ht="15.75" customHeight="1" x14ac:dyDescent="0.2">
      <c r="B28" s="61" t="str">
        <f>'Field Codes for Drop Down Cells'!B21</f>
        <v>Dx/RN consult</v>
      </c>
      <c r="C28" s="59">
        <f>'Classroom 1'!B64+'Classroom 2'!B64+'Classroom 3'!B64+'Classroom 4'!B64</f>
        <v>0</v>
      </c>
      <c r="D28" s="60" t="str">
        <f>'Classroom 1'!C64&amp;'Classroom 2'!C64&amp;'Classroom 3'!C64&amp;'Classroom 4'!C64</f>
        <v/>
      </c>
    </row>
    <row r="29" spans="2:5" ht="15.75" customHeight="1" x14ac:dyDescent="0.2">
      <c r="B29" s="65" t="s">
        <v>100</v>
      </c>
      <c r="C29" s="59">
        <f>'Classroom 1'!B65+'Classroom 2'!B65+'Classroom 3'!B65+'Classroom 4'!B65</f>
        <v>0</v>
      </c>
      <c r="D29" s="60" t="str">
        <f>'Classroom 1'!C65&amp;'Classroom 2'!C65&amp;'Classroom 3'!C65&amp;'Classroom 4'!C65</f>
        <v/>
      </c>
    </row>
    <row r="30" spans="2:5" ht="15.75" customHeight="1" x14ac:dyDescent="0.2">
      <c r="B30" s="66"/>
      <c r="C30" s="67"/>
      <c r="D30" s="68"/>
    </row>
    <row r="32" spans="2:5" ht="15.75" customHeight="1" x14ac:dyDescent="0.2">
      <c r="E32" s="42"/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F21"/>
  <sheetViews>
    <sheetView workbookViewId="0"/>
  </sheetViews>
  <sheetFormatPr defaultColWidth="14.42578125" defaultRowHeight="15.75" customHeight="1" x14ac:dyDescent="0.2"/>
  <sheetData>
    <row r="1" spans="1:6" ht="15.75" customHeight="1" x14ac:dyDescent="0.2">
      <c r="A1" s="42" t="s">
        <v>87</v>
      </c>
      <c r="B1" s="42" t="s">
        <v>13</v>
      </c>
      <c r="C1" s="20" t="s">
        <v>88</v>
      </c>
      <c r="D1" s="20" t="s">
        <v>89</v>
      </c>
      <c r="E1" s="20" t="s">
        <v>90</v>
      </c>
      <c r="F1" s="62"/>
    </row>
    <row r="2" spans="1:6" ht="15.75" customHeight="1" x14ac:dyDescent="0.2">
      <c r="A2" s="44" t="s">
        <v>18</v>
      </c>
      <c r="B2" s="42" t="s">
        <v>18</v>
      </c>
      <c r="C2" s="20" t="s">
        <v>20</v>
      </c>
      <c r="D2" s="20" t="s">
        <v>21</v>
      </c>
      <c r="E2" s="20" t="s">
        <v>91</v>
      </c>
      <c r="F2" s="62"/>
    </row>
    <row r="3" spans="1:6" ht="15.75" customHeight="1" x14ac:dyDescent="0.2">
      <c r="A3" s="42" t="s">
        <v>19</v>
      </c>
      <c r="B3" s="42" t="s">
        <v>34</v>
      </c>
      <c r="C3" s="20" t="s">
        <v>18</v>
      </c>
      <c r="D3" s="20" t="s">
        <v>18</v>
      </c>
      <c r="E3" s="20" t="s">
        <v>18</v>
      </c>
      <c r="F3" s="62"/>
    </row>
    <row r="4" spans="1:6" ht="15.75" customHeight="1" x14ac:dyDescent="0.2">
      <c r="A4" s="42" t="s">
        <v>25</v>
      </c>
      <c r="B4" s="42" t="s">
        <v>44</v>
      </c>
      <c r="C4" s="62"/>
      <c r="D4" s="62"/>
      <c r="E4" s="62"/>
      <c r="F4" s="62"/>
    </row>
    <row r="5" spans="1:6" ht="15.75" customHeight="1" x14ac:dyDescent="0.2">
      <c r="A5" s="42" t="s">
        <v>33</v>
      </c>
      <c r="B5" s="42" t="s">
        <v>53</v>
      </c>
      <c r="C5" s="62"/>
      <c r="D5" s="62"/>
      <c r="E5" s="62"/>
      <c r="F5" s="62"/>
    </row>
    <row r="6" spans="1:6" ht="15.75" customHeight="1" x14ac:dyDescent="0.2">
      <c r="A6" s="42" t="s">
        <v>92</v>
      </c>
      <c r="B6" s="42" t="s">
        <v>54</v>
      </c>
      <c r="C6" s="62"/>
      <c r="D6" s="62"/>
      <c r="E6" s="62"/>
      <c r="F6" s="62"/>
    </row>
    <row r="7" spans="1:6" ht="15.75" customHeight="1" x14ac:dyDescent="0.2">
      <c r="A7" s="42" t="s">
        <v>93</v>
      </c>
      <c r="B7" s="42" t="s">
        <v>26</v>
      </c>
      <c r="C7" s="62"/>
      <c r="D7" s="62"/>
      <c r="E7" s="62"/>
      <c r="F7" s="62"/>
    </row>
    <row r="8" spans="1:6" ht="15.75" customHeight="1" x14ac:dyDescent="0.2">
      <c r="A8" s="42" t="s">
        <v>94</v>
      </c>
      <c r="B8" s="42" t="s">
        <v>55</v>
      </c>
      <c r="C8" s="62"/>
      <c r="D8" s="62"/>
      <c r="E8" s="62"/>
      <c r="F8" s="62"/>
    </row>
    <row r="9" spans="1:6" ht="15.75" customHeight="1" x14ac:dyDescent="0.2">
      <c r="A9" s="45" t="s">
        <v>38</v>
      </c>
      <c r="B9" s="44" t="s">
        <v>56</v>
      </c>
      <c r="C9" s="62"/>
      <c r="D9" s="62"/>
      <c r="E9" s="62"/>
      <c r="F9" s="62"/>
    </row>
    <row r="10" spans="1:6" ht="15.75" customHeight="1" x14ac:dyDescent="0.2">
      <c r="A10" s="42" t="s">
        <v>95</v>
      </c>
      <c r="B10" s="1" t="s">
        <v>43</v>
      </c>
      <c r="C10" s="62"/>
      <c r="D10" s="62"/>
      <c r="E10" s="62"/>
      <c r="F10" s="62"/>
    </row>
    <row r="11" spans="1:6" ht="15.75" customHeight="1" x14ac:dyDescent="0.2">
      <c r="A11" s="63" t="s">
        <v>96</v>
      </c>
      <c r="B11" s="1" t="s">
        <v>57</v>
      </c>
      <c r="C11" s="62"/>
      <c r="D11" s="62"/>
      <c r="E11" s="62"/>
      <c r="F11" s="62"/>
    </row>
    <row r="12" spans="1:6" ht="15.75" customHeight="1" x14ac:dyDescent="0.2">
      <c r="A12" s="63" t="s">
        <v>97</v>
      </c>
      <c r="B12" s="45" t="s">
        <v>58</v>
      </c>
      <c r="C12" s="62"/>
      <c r="D12" s="62"/>
      <c r="E12" s="62"/>
      <c r="F12" s="62"/>
    </row>
    <row r="13" spans="1:6" ht="15.75" customHeight="1" x14ac:dyDescent="0.2">
      <c r="A13" s="63" t="s">
        <v>17</v>
      </c>
      <c r="B13" s="46" t="s">
        <v>59</v>
      </c>
      <c r="C13" s="62"/>
      <c r="D13" s="62"/>
      <c r="E13" s="62"/>
      <c r="F13" s="62"/>
    </row>
    <row r="14" spans="1:6" ht="15.75" customHeight="1" x14ac:dyDescent="0.2">
      <c r="A14" s="47" t="s">
        <v>98</v>
      </c>
      <c r="B14" s="47" t="s">
        <v>60</v>
      </c>
    </row>
    <row r="15" spans="1:6" ht="15.75" customHeight="1" x14ac:dyDescent="0.2">
      <c r="A15" s="47" t="s">
        <v>99</v>
      </c>
      <c r="B15" s="45" t="s">
        <v>61</v>
      </c>
    </row>
    <row r="16" spans="1:6" ht="15.75" customHeight="1" x14ac:dyDescent="0.2">
      <c r="A16" s="64"/>
      <c r="B16" s="45" t="s">
        <v>62</v>
      </c>
    </row>
    <row r="17" spans="2:2" ht="15.75" customHeight="1" x14ac:dyDescent="0.2">
      <c r="B17" s="45" t="s">
        <v>63</v>
      </c>
    </row>
    <row r="18" spans="2:2" ht="15.75" customHeight="1" x14ac:dyDescent="0.2">
      <c r="B18" s="1" t="s">
        <v>39</v>
      </c>
    </row>
    <row r="19" spans="2:2" ht="15.75" customHeight="1" x14ac:dyDescent="0.2">
      <c r="B19" s="1" t="s">
        <v>64</v>
      </c>
    </row>
    <row r="20" spans="2:2" ht="15.75" customHeight="1" x14ac:dyDescent="0.2">
      <c r="B20" s="1" t="s">
        <v>65</v>
      </c>
    </row>
    <row r="21" spans="2:2" ht="15.75" customHeight="1" x14ac:dyDescent="0.2">
      <c r="B21" s="4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Classroom 1</vt:lpstr>
      <vt:lpstr>Classroom 2</vt:lpstr>
      <vt:lpstr>Classroom 3</vt:lpstr>
      <vt:lpstr>Classroom 4</vt:lpstr>
      <vt:lpstr>Nurse Weekly Report</vt:lpstr>
      <vt:lpstr>Field Codes for Drop Down Cells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Tiller</dc:creator>
  <cp:lastModifiedBy>Jason Tiller</cp:lastModifiedBy>
  <cp:lastPrinted>2020-01-28T16:18:26Z</cp:lastPrinted>
  <dcterms:created xsi:type="dcterms:W3CDTF">2020-01-28T16:22:52Z</dcterms:created>
  <dcterms:modified xsi:type="dcterms:W3CDTF">2020-01-28T16:22:52Z</dcterms:modified>
</cp:coreProperties>
</file>